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16" windowHeight="7308" tabRatio="905" activeTab="4"/>
  </bookViews>
  <sheets>
    <sheet name="0-Naslovnica" sheetId="8" r:id="rId1"/>
    <sheet name="1-Glavni razvod" sheetId="2" r:id="rId2"/>
    <sheet name="2-Jaka struja" sheetId="3" r:id="rId3"/>
    <sheet name="3-Grom i IP" sheetId="6" r:id="rId4"/>
    <sheet name="4-Rekapitulacija" sheetId="7" r:id="rId5"/>
  </sheets>
  <definedNames>
    <definedName name="_xlnm.Print_Area" localSheetId="1">'1-Glavni razvod'!$A$1:$F$94</definedName>
    <definedName name="_xlnm.Print_Area" localSheetId="2">'2-Jaka struja'!$A$1:$F$60</definedName>
    <definedName name="_xlnm.Print_Area" localSheetId="3">'3-Grom i IP'!$A$1:$F$30</definedName>
    <definedName name="_xlnm.Print_Area" localSheetId="4">'4-Rekapitulacija'!$A$1:$F$17</definedName>
  </definedNames>
  <calcPr calcId="114210"/>
</workbook>
</file>

<file path=xl/calcChain.xml><?xml version="1.0" encoding="utf-8"?>
<calcChain xmlns="http://schemas.openxmlformats.org/spreadsheetml/2006/main">
  <c r="B75" i="2"/>
  <c r="G11" i="7"/>
  <c r="B9"/>
  <c r="B5"/>
  <c r="B30" i="6"/>
  <c r="A30"/>
  <c r="G60" i="3"/>
  <c r="B60"/>
  <c r="B7" i="7"/>
  <c r="A60" i="3"/>
  <c r="B94" i="2"/>
  <c r="A94"/>
  <c r="B66"/>
  <c r="F94"/>
  <c r="F5" i="7"/>
  <c r="F60" i="3"/>
  <c r="F7" i="7"/>
  <c r="F9"/>
  <c r="F11"/>
</calcChain>
</file>

<file path=xl/sharedStrings.xml><?xml version="1.0" encoding="utf-8"?>
<sst xmlns="http://schemas.openxmlformats.org/spreadsheetml/2006/main" count="272" uniqueCount="132">
  <si>
    <t>TROŠKOVNIK  RADOVA</t>
  </si>
  <si>
    <t>Stavka</t>
  </si>
  <si>
    <t>Naziv, vrsta i kratki opis radova i usluga</t>
  </si>
  <si>
    <t>Jedinica
mjere</t>
  </si>
  <si>
    <t>Količina</t>
  </si>
  <si>
    <t>Cijena u kn (bez PDV-a)</t>
  </si>
  <si>
    <t>jedinično</t>
  </si>
  <si>
    <t>ukupno</t>
  </si>
  <si>
    <t>I.</t>
  </si>
  <si>
    <t>kom</t>
  </si>
  <si>
    <t>II.</t>
  </si>
  <si>
    <t>III.</t>
  </si>
  <si>
    <t>GLAVNI RAZVOD</t>
  </si>
  <si>
    <t>U stavkama su obuhvaćeni sljedeći radovi i materijal:</t>
  </si>
  <si>
    <t>-</t>
  </si>
  <si>
    <t>Dobava, ugradnja u razdjelnike i spajanje sve potrebne i specificirane opreme.</t>
  </si>
  <si>
    <t>Izrada i doprema razdjelnika na gradilište.</t>
  </si>
  <si>
    <t>Montaža (ugradnja, prigradnja, poluugradnja) razdjelnika na objektu, te spajanje svih glavnih i razvodnih vodova na razdjelnik.</t>
  </si>
  <si>
    <t>Razdjelnik sa vratima i odgovarajućom bravom, te po potrebi sa otvorom prekrivenim pleksiglasom za očitanje brojila.</t>
  </si>
  <si>
    <t>Ugraditi potrebne uvodnice, stezaljke, oznake, natpisne pločice.</t>
  </si>
  <si>
    <t>Izvesti kompletno ožičenje razdjelnika.</t>
  </si>
  <si>
    <t>Postaviti oznake na krajeve vodiča (kod stezaljki) .</t>
  </si>
  <si>
    <t>Svi razdjelnici i paneli moraju imati sabirnicu nule i sabirnicu zemlje. Pod jednu stezaljku smije se postaviti samo jedan vodič.</t>
  </si>
  <si>
    <t>Automatski osigurači (zaštitne sklopke) moraju biti za rasklopne struje minimalno Ik3=16kA.</t>
  </si>
  <si>
    <t>Rastalni osigurači moraju imati rastalne uloške tipa gL i gG. Na njima mora biti oznaka tipa, nazivna struja, nazivni napon i ime proizvođača.</t>
  </si>
  <si>
    <t>Automatski osigurači moraju imati karakteristiku okidanja B ili C (vidi shemu).</t>
  </si>
  <si>
    <t>Vrstu elemenata birati tako da se mogu montirati na DIN nosač, da su modularni širine modula 17,5mm. Vidljivi dio elemenata mora biti visine kao automatski osigurač (45mm).</t>
  </si>
  <si>
    <t>Koristiti prvenstveno proizvode firmi koje imaju razvijen kompletan modularni sistem elemenata za montažu na DIN-nosač kao što su npr. "MERLIN GERIN", “SCHRACK”, "LEGRAND", "MOELLER", "GEWISS",  "SIEMENS").</t>
  </si>
  <si>
    <t>Razdjelnik na gradilište mora biti dopremljen sa zaštitom (najlonsko-kartonska ambalaža).</t>
  </si>
  <si>
    <t>Kod ugradnje, razdjelnik zaštititi tako da se ne ošteti kod žbukanja i farbanja zida.</t>
  </si>
  <si>
    <t>Uz razdjelnik treba biti izdan protokol o ispitivanju proizvođača, a u skladu sa hrvatskim propisima.</t>
  </si>
  <si>
    <t>Uz razdjelnik isporučiti shemu izvedenog stanja. Shemu postaviti u zaštitnu vrećicu u odgovarajuću pregradu unutar razdjelnika.</t>
  </si>
  <si>
    <t>Razdjelnik mora imati ime proizvođača, tvornički broj i oznaku prema nacrtima iz projektne dokumentacije.</t>
  </si>
  <si>
    <t>Natpisne pločice sa trajno ugraviranim natpisom.</t>
  </si>
  <si>
    <t>NAPAJANJE I GLAVNI RAZVOD:</t>
  </si>
  <si>
    <t>Dobava i polaganje kabela vrše se na način definiran ovim projektom.</t>
  </si>
  <si>
    <t>Za višežilne kabele koristiti boje izolacije žila prema hrvatskim normama.</t>
  </si>
  <si>
    <t>Stavkama uz kabele obuhvaćena je dobava, polaganje i spajanje kabela, komplet s odgovarajućim razvodnim i montažnim kutijama.</t>
  </si>
  <si>
    <t>Kod nadžuknog polaganja kabela stavkama je obuhvaćena dobava i postavljanje obujmica, tipli, razvodnih kutija.vijaka i OG</t>
  </si>
  <si>
    <t>Kod podžbuknog polaganja kabela stavkama je obuhvaćeno dubljenje žlijeba i otvora za razvodne kutije u zidu, proboj zidove i ostala građevinska pripomoć.</t>
  </si>
  <si>
    <t>Kod izvođenja el.instalacije u montažnim pregradnim zidovima i stropovima (gips, drvo,metal) instalaciju izvoditi obavezno u samogasivim savitljivim PVC instalacijskim cijevima, a koristiti posebne montažne i razvodne kutije za montažu u pregrade.</t>
  </si>
  <si>
    <t>U jediničnu cijenu kabela uračunati iskop šliceva u postojećim zidovima i podu, sav sitan spojni materijal (gips, čavliće, plastične razvodne kutije i slično).</t>
  </si>
  <si>
    <t>Priključna kutija elektro distribucije :  tipa “PK-100”.</t>
  </si>
  <si>
    <t>KPMO</t>
  </si>
  <si>
    <t>U ormar ugraditi sljedeću opremu:</t>
  </si>
  <si>
    <t xml:space="preserve"> -  ugradnja i spajanje (bez dobave) trofaznog elektroničkog dvotarifnog brojila</t>
  </si>
  <si>
    <t xml:space="preserve"> -  ugradnja i spajanje (bez dobave) MTU prijemnika tip ABB</t>
  </si>
  <si>
    <t xml:space="preserve"> -  Ez-osigurač za MTU-prijemnik, komplet 25/6 A</t>
  </si>
  <si>
    <t xml:space="preserve"> - ožičavanje sa svim potrebnim radom i materijalom uključujući sabirnice, stezaljke, spojne kabele, spojni pribor ( vijci), kabelske stopice, zaštitne izolacione pregrade, bravice i natpisne pločice te shemu izvedenog stanja.</t>
  </si>
  <si>
    <t>kpl</t>
  </si>
  <si>
    <t>Kućni priključno mjerni ormarić KPMO</t>
  </si>
  <si>
    <t>Isporučiti, montirati i spojiti razdjelnik izrađen od plastificiranog čeličnog lima. Oznaku razdjelnika kao i natpise na vratima izvesti na graviranim plastičnim pločicama. Razdjelnik je opremljen bravicama na vratima, te nosačem za jednopolnu shemu. U ormar ugraditi sljedeću opremu:</t>
  </si>
  <si>
    <t xml:space="preserve"> - ožičavanje sa svim potrebnim radom i materijalom uključujući sabirnice, stezaljke, spojne kabele, spojni pribor (vijci), kabelske stopice, zaštitne izolacione pregrade, bravice i natpisne pločice te shemu izvedenog stanja.</t>
  </si>
  <si>
    <t>m</t>
  </si>
  <si>
    <t xml:space="preserve">  -  PP00-Y 5x10</t>
  </si>
  <si>
    <t>Dobava i ugradnja u pod ili u iskopane šliceve u  postojećim zidovima, ili u pregradnim zidovima (u jediničnu cijenu uračunati i kopanje šliceva) sljedeće rebraste plastične samougasive cijevi.</t>
  </si>
  <si>
    <t xml:space="preserve">  -  PVC instalacijska cijev promjera 40mm</t>
  </si>
  <si>
    <t xml:space="preserve">  -  PVC instalacijska cijev promjera 32mm</t>
  </si>
  <si>
    <t>Ispitivanje, mjerenje, izdavanje atesta i izvještaja kompletne elektroinstalacije od strane ovlaštene tvrtke.</t>
  </si>
  <si>
    <t>JAKA STRUJA</t>
  </si>
  <si>
    <t>Elemente instalacije jake struje montirati u odvojene montažne kutije u odnosu na elemente instalacije slabe struje</t>
  </si>
  <si>
    <t>NAPOMENA ZA INSTALACIONI PRIBOR:</t>
  </si>
  <si>
    <t>Prije narudžbe elemenata, definirati boje elemenata i ukrasnih okvira sa investitorom i projektantom interijera.</t>
  </si>
  <si>
    <t>Ukoliko se nudi alternativni proizvod od predloženog uzorka, navesti u ponudi proizvođača i seriju proizvoda koja se nudi.</t>
  </si>
  <si>
    <t>Obuhvaćena je dobava, montaža i spajanje elemenata, sa montažnim kutijama, montažnim okvirom (nosačom elemenata) te sa uključenim svim potrebnim pomoćnim materijalom. Podrazumijeva se komplet izvedeno do pune pogonske ispravnosti.</t>
  </si>
  <si>
    <t xml:space="preserve">Ponuditi instalacioni pribor modularnog tipa. </t>
  </si>
  <si>
    <t>Svi instalacioni elementi (prekidači, tipkala, priključnice i drugo) moraju biti istog dizajna i iste boje, proizvedeni od iste firme.</t>
  </si>
  <si>
    <t xml:space="preserve">  -   sklopka isklopna komplet sa montažnom kutijom, sklopkom, nosačem za 1 modul i okvirom.</t>
  </si>
  <si>
    <t>priklj. mjesto</t>
  </si>
  <si>
    <t>Dobava i ugradnja u pod ili u iskopane šliceve u  postojećim zidovima, ili u pregradnim zidovima (u jediničnu cijenu uračunati i kopanje šliceva) sljedeće rebraste plastične samougasive cijevi za uvlačenje kabela koji napajaju ostale potrošače.</t>
  </si>
  <si>
    <t xml:space="preserve">  -  PVC instalacijska cijev promjera 25mm</t>
  </si>
  <si>
    <t>Kutija za stalni priključak potrošača.</t>
  </si>
  <si>
    <t>Kutija za IPMM (OIP), komplet sa stezaljkom.</t>
  </si>
  <si>
    <t>GROMOBRANSKA INSTALACIJA, UZEMLJENJE I IPMM</t>
  </si>
  <si>
    <t>Dobava i ugradnja u pod ili u iskopane šliceve u  postojećim zidovima, ili u pregradnim zidovima (u jediničnu cijenu uračunati i kopanje šliceva) sljedeće rebraste plastične cijevi.</t>
  </si>
  <si>
    <t>REKAPITULACIJA TROŠKOVNIKA ELEKTROTEHNIČKIH INSTALACIJA</t>
  </si>
  <si>
    <t>kn</t>
  </si>
  <si>
    <t>SVEUKUPNO :</t>
  </si>
  <si>
    <r>
      <t xml:space="preserve">SADRŽAJ :  </t>
    </r>
    <r>
      <rPr>
        <b/>
        <sz val="12"/>
        <rFont val="Times New Roman"/>
        <family val="1"/>
        <charset val="238"/>
      </rPr>
      <t>ELEKTROTEHNIČKI RADOVI</t>
    </r>
  </si>
  <si>
    <t xml:space="preserve"> - odvodnici prenapona, kl.II, 275V, 20kA</t>
  </si>
  <si>
    <t xml:space="preserve">  -  ormar stupnja zaštite IP54 sa  vratima</t>
  </si>
  <si>
    <t xml:space="preserve"> -  tropolni  zaštitni prekidač tip kao C60N 3P C16A</t>
  </si>
  <si>
    <t>Isporučiti i montirati pomoću plastičnih montažnih kutija te spojiti sljedeći instalacijski pribor podžbukne izvedbe:</t>
  </si>
  <si>
    <t xml:space="preserve">  -  NYM 3×2,5 mm2</t>
  </si>
  <si>
    <t xml:space="preserve">  -  NYM 3×1,5 mm2</t>
  </si>
  <si>
    <t>Vod H07V-K 10 mm2 za spajanje kutije za izjednačenje potencijala.</t>
  </si>
  <si>
    <t>Izvedba povezivanja metalnih masa vodičem H07V-K 6 mm2. U cijenu je uključeno 5 m kabela, spajanje na oba kraja, stopice i sitni materijal.</t>
  </si>
  <si>
    <t>Isporučiti i montirati u prethodno položene cijevi ili kabelske staze sljedeće napojne vodove:</t>
  </si>
  <si>
    <t>Vod NYM 3-5x2,5 mm2 za napajanje priključnica položen u PVC instalacijskim cijevima u spuštenom stropu i podžbukno te u pregradnim zidovima u PVC instalacijskim cijevima (u jediničnu cijenu uračunati i kopanje šliceva). Prosječna duljina voda iznosi 14m po priključnom mjestu. U cijeni izvoda uključeno je 14m PVC inst. cijevi promjera 25mm i 1 razvodna kutija.</t>
  </si>
  <si>
    <t>Isporučiti i montirati u prethodno položene cijevi i kabelske staze, sljedeće napojne vodove za napajanje i upravljanje ostalih potrošača:</t>
  </si>
  <si>
    <t>Vod H07V-K 16 mm2 za spajanje glavne sabirnice sa razdjelnicima položen u PVC instalacijskim cijevima.</t>
  </si>
  <si>
    <t>INVESTITOR:</t>
  </si>
  <si>
    <t>Vod NYM 3-5x1,5 mm2 za napajanje rasvjete i ostale instalacije položen u PVC instalacijskim cijevima u spuštenom stropu i podžbukno te u pregradnim zidovima u PVC instalacijskim cijevima (u jediničnu cijenu uračunati i kopanje šliceva). Prosječna duljina voda iznosi 12m po priključnom mjestu. U cijeni izvoda uključeno je 12m PVC inst. cijevi promjera 25mm i 1 razvodna kutija. U cijenu izvoda uračunati vodove do sklopki rasvjete i sva potrebna kabliranja.</t>
  </si>
  <si>
    <t>Izrada dokumentacije stvarno izvedenog stanja (po potrebi izvedbena dokumentacija) kompletne jake i slabe struje od strane ovlaštenog inženjera. Dokumentaciju predati u pismenom i elektronskom obliku (2 kopije + CD).</t>
  </si>
  <si>
    <t xml:space="preserve"> -  limitator (OSO) samo montaža i spajanje</t>
  </si>
  <si>
    <t xml:space="preserve"> -  tropolni  zaštitni prekidač tip kao C60N 3P C20A</t>
  </si>
  <si>
    <t>Električno spajanje napojnih vodova. U cijenu uključene stopice i ostali potrebni instalacioni pribor.</t>
  </si>
  <si>
    <t xml:space="preserve">  -  PVC instalacijska cijev promjera 110mm</t>
  </si>
  <si>
    <t>GRAĐEVINSKI RADOVI ZA ENERGETSKI PRIKLJUČAK I GLAVNI RAZVOD:</t>
  </si>
  <si>
    <t>Dobava i polaganje pijeska u rov, pijesak od 0-4 mm sa polaganjem u slojevima 10+10 cm (ispod i iznad cijevi)</t>
  </si>
  <si>
    <t>m3</t>
  </si>
  <si>
    <t>Zatrpavanje rova dimenzija 40x80 cm.</t>
  </si>
  <si>
    <t>Dobava i postavljanje betonskog zdenca (dimenzije 60x60x80) sa iskopom rupe za zdenac, ugradnjom zdenca, postavom poklopca, otvorima za prolaz cijevi i svim ostalim radovima te sitnim potrošnim materijalom. Zdenac treba biti dimenzioniran za maksimalno opterećenje 150 kN.</t>
  </si>
  <si>
    <t>Iskop kanala za polaganje kabelske kanalizacije, dimenzije 40x80 cm. Trasa iskopa kanala je od ruba parcele do ulaza u objekt. Iskop sa čišćenjem i planiranjem dna rova, utovarom i odvozom viška zemlje sa gradilišta.</t>
  </si>
  <si>
    <t xml:space="preserve">  -  jednofazna priključnica sa montažnom kutijom, nosačem i okvirom</t>
  </si>
  <si>
    <t xml:space="preserve">  -  jednofazna priključnica dvostruka sa montažnom kutijom, nosačem i okvirom</t>
  </si>
  <si>
    <t xml:space="preserve">  -  jednofazna priključnica sa poklopcem komplet sa montažnom kutijom, priključnicom IP54 i dodatnom zaštitom.</t>
  </si>
  <si>
    <t>Montaža i spajanje svjetiljki koje nabavlja investitor:</t>
  </si>
  <si>
    <t xml:space="preserve"> - svjetiljka po odabiru investitora</t>
  </si>
  <si>
    <t>Prolazna razvodna kutija za podžbuknu montažu</t>
  </si>
  <si>
    <t>Sabirnica za IPMM dimenzija 30x5mm duljine cca 30cm, komplet s rupama i vijcima za kabel 2,5-50mm2 i montažom sabirnice.</t>
  </si>
  <si>
    <t xml:space="preserve">  -  osigurač 3p 80A</t>
  </si>
  <si>
    <t xml:space="preserve"> - ISFT rastavna sklopka - osigurač 100/63 A, 3p</t>
  </si>
  <si>
    <t>Dobava, polaganje i spajanje trake FeZn 25x4 za temeljni uzemljivač.</t>
  </si>
  <si>
    <t>Spoj trake na traku u temelju izveden odgovarajućom spojnicom.</t>
  </si>
  <si>
    <t>Izrada izvoda (odcjepa) do glavne sabirnice za izjednačenje potencijala te do ostalih metalnih masa na građevini.</t>
  </si>
  <si>
    <t>Ispitivanje povezanosti metalnih masa i uzemljivačke trake</t>
  </si>
  <si>
    <t>OPĆINA BAŠKA</t>
  </si>
  <si>
    <r>
      <t>GRAĐEVINA :</t>
    </r>
    <r>
      <rPr>
        <b/>
        <sz val="12"/>
        <rFont val="Times New Roman"/>
        <family val="1"/>
        <charset val="238"/>
      </rPr>
      <t xml:space="preserve"> Mrtvačnica na groblju Batomalj</t>
    </r>
  </si>
  <si>
    <r>
      <t>BROJ PROJEKTA :</t>
    </r>
    <r>
      <rPr>
        <b/>
        <sz val="12"/>
        <rFont val="Times New Roman"/>
        <family val="1"/>
        <charset val="238"/>
      </rPr>
      <t xml:space="preserve">  </t>
    </r>
    <r>
      <rPr>
        <b/>
        <sz val="12"/>
        <color indexed="10"/>
        <rFont val="Times New Roman"/>
        <family val="1"/>
        <charset val="238"/>
      </rPr>
      <t xml:space="preserve"> 15-540</t>
    </r>
  </si>
  <si>
    <t>Razdjelnik RP-1</t>
  </si>
  <si>
    <t xml:space="preserve"> -  jednopolni zaštitni prekidač tip kao C60N 1P C2A</t>
  </si>
  <si>
    <t xml:space="preserve"> -  jednopolni zaštitni prekidač tip kao C60N 1P B6A + indikator prisutnosti napona</t>
  </si>
  <si>
    <t xml:space="preserve"> -  tropolni zaštitni prekidač, prekidne moći 10kA, nazivne struje 63A, opremljen sa MX okidačem + isklopno tipkalo</t>
  </si>
  <si>
    <t xml:space="preserve"> -  2p diferencijalna sklopka, 40A/30mA, klasa AC, tip kao ID</t>
  </si>
  <si>
    <t xml:space="preserve"> -  2p diferencijalna sklopka, 63A/30mA, klasa AC, tip kao ID</t>
  </si>
  <si>
    <t xml:space="preserve"> -  jednopolni zaštitni prekidač tip kao C60N 1P B16A</t>
  </si>
  <si>
    <t xml:space="preserve"> -  jednopolni zaštitni prekidač tip kao C60N 1P B10A</t>
  </si>
  <si>
    <t xml:space="preserve">  -  NYY-J 5x16</t>
  </si>
  <si>
    <t xml:space="preserve"> - dobava, montaža i spajanje protupanične rasvjete, 8W, 1h</t>
  </si>
  <si>
    <t>Inox fi 8 za hvataljku i odvode - dobava polaganje na krov i spajanje.</t>
  </si>
  <si>
    <t>Mjerni spoj - dobava, ugradnja i spajanje.</t>
  </si>
</sst>
</file>

<file path=xl/styles.xml><?xml version="1.0" encoding="utf-8"?>
<styleSheet xmlns="http://schemas.openxmlformats.org/spreadsheetml/2006/main">
  <numFmts count="4">
    <numFmt numFmtId="164" formatCode="[$-41A]General"/>
    <numFmt numFmtId="165" formatCode="###,##0.00"/>
    <numFmt numFmtId="166" formatCode="#,##0.00&quot;kn&quot;;&quot;kn&quot;"/>
    <numFmt numFmtId="167" formatCode="#,##0.00&quot; kn&quot;;&quot; kn&quot;"/>
  </numFmts>
  <fonts count="30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2"/>
      <name val="Times New Roman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sz val="9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ISOCPEUR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  <charset val="238"/>
    </font>
    <font>
      <sz val="12"/>
      <name val="Arial"/>
      <family val="2"/>
    </font>
    <font>
      <b/>
      <u/>
      <sz val="10"/>
      <name val="Arial"/>
      <family val="2"/>
      <charset val="238"/>
    </font>
    <font>
      <b/>
      <sz val="16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color rgb="FF000000"/>
      <name val="ISOCPEUR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164" fontId="29" fillId="0" borderId="0" applyBorder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</cellStyleXfs>
  <cellXfs count="19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Border="1" applyAlignment="1">
      <alignment horizontal="justify" wrapText="1"/>
    </xf>
    <xf numFmtId="0" fontId="1" fillId="0" borderId="0" xfId="0" applyFont="1" applyBorder="1" applyAlignment="1">
      <alignment horizontal="center" wrapText="1"/>
    </xf>
    <xf numFmtId="2" fontId="1" fillId="0" borderId="0" xfId="0" applyNumberFormat="1" applyFont="1" applyBorder="1" applyAlignment="1">
      <alignment horizontal="center" wrapText="1"/>
    </xf>
    <xf numFmtId="2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0" fillId="0" borderId="0" xfId="0" applyFont="1"/>
    <xf numFmtId="0" fontId="11" fillId="0" borderId="0" xfId="0" applyFont="1" applyAlignment="1">
      <alignment horizontal="justify" vertical="top"/>
    </xf>
    <xf numFmtId="4" fontId="13" fillId="0" borderId="0" xfId="0" applyNumberFormat="1" applyFont="1" applyAlignment="1">
      <alignment horizontal="right" wrapText="1"/>
    </xf>
    <xf numFmtId="16" fontId="13" fillId="0" borderId="0" xfId="0" applyNumberFormat="1" applyFont="1" applyAlignment="1">
      <alignment horizontal="center" vertical="top" wrapText="1"/>
    </xf>
    <xf numFmtId="2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1" fillId="0" borderId="0" xfId="0" applyFont="1"/>
    <xf numFmtId="2" fontId="11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4" fontId="13" fillId="0" borderId="0" xfId="0" applyNumberFormat="1" applyFont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/>
    </xf>
    <xf numFmtId="0" fontId="18" fillId="0" borderId="2" xfId="2" applyFont="1" applyBorder="1" applyAlignment="1">
      <alignment horizontal="left" vertical="top"/>
    </xf>
    <xf numFmtId="0" fontId="18" fillId="0" borderId="2" xfId="2" applyNumberFormat="1" applyFont="1" applyBorder="1" applyAlignment="1">
      <alignment horizontal="justify" vertical="top" wrapText="1"/>
    </xf>
    <xf numFmtId="3" fontId="18" fillId="0" borderId="2" xfId="2" applyNumberFormat="1" applyFont="1" applyBorder="1" applyAlignment="1">
      <alignment horizontal="right" vertical="top"/>
    </xf>
    <xf numFmtId="0" fontId="18" fillId="0" borderId="2" xfId="2" applyFont="1" applyBorder="1" applyAlignment="1">
      <alignment horizontal="right" vertical="top"/>
    </xf>
    <xf numFmtId="4" fontId="18" fillId="0" borderId="2" xfId="2" applyNumberFormat="1" applyFont="1" applyBorder="1" applyAlignment="1">
      <alignment horizontal="right" vertical="top"/>
    </xf>
    <xf numFmtId="4" fontId="18" fillId="3" borderId="3" xfId="2" applyNumberFormat="1" applyFont="1" applyFill="1" applyBorder="1" applyAlignment="1">
      <alignment horizontal="center" vertical="top"/>
    </xf>
    <xf numFmtId="0" fontId="18" fillId="0" borderId="0" xfId="2" applyFont="1"/>
    <xf numFmtId="0" fontId="19" fillId="0" borderId="0" xfId="2" applyNumberFormat="1" applyFont="1" applyAlignment="1">
      <alignment horizontal="center" vertical="top"/>
    </xf>
    <xf numFmtId="0" fontId="19" fillId="0" borderId="0" xfId="2" applyNumberFormat="1" applyFont="1" applyAlignment="1">
      <alignment vertical="top" wrapText="1"/>
    </xf>
    <xf numFmtId="3" fontId="18" fillId="0" borderId="0" xfId="2" applyNumberFormat="1" applyFont="1"/>
    <xf numFmtId="165" fontId="18" fillId="0" borderId="0" xfId="2" applyNumberFormat="1" applyFont="1"/>
    <xf numFmtId="49" fontId="18" fillId="0" borderId="0" xfId="2" applyNumberFormat="1" applyFont="1" applyAlignment="1">
      <alignment horizontal="left" vertical="top"/>
    </xf>
    <xf numFmtId="0" fontId="18" fillId="0" borderId="0" xfId="2" applyFont="1" applyAlignment="1">
      <alignment vertical="top" wrapText="1"/>
    </xf>
    <xf numFmtId="49" fontId="18" fillId="0" borderId="0" xfId="2" applyNumberFormat="1" applyFont="1" applyBorder="1" applyAlignment="1">
      <alignment horizontal="left" vertical="top"/>
    </xf>
    <xf numFmtId="165" fontId="18" fillId="0" borderId="0" xfId="2" applyNumberFormat="1" applyFont="1" applyBorder="1"/>
    <xf numFmtId="0" fontId="18" fillId="0" borderId="0" xfId="2" applyFont="1" applyBorder="1"/>
    <xf numFmtId="0" fontId="18" fillId="0" borderId="0" xfId="2" applyNumberFormat="1" applyFont="1" applyBorder="1" applyAlignment="1">
      <alignment horizontal="center" vertical="top"/>
    </xf>
    <xf numFmtId="0" fontId="18" fillId="0" borderId="0" xfId="2" applyFont="1" applyBorder="1" applyAlignment="1">
      <alignment vertical="top" wrapText="1"/>
    </xf>
    <xf numFmtId="0" fontId="18" fillId="0" borderId="0" xfId="2" applyFont="1" applyBorder="1" applyAlignment="1">
      <alignment horizontal="center" vertical="top"/>
    </xf>
    <xf numFmtId="3" fontId="18" fillId="0" borderId="0" xfId="2" applyNumberFormat="1" applyFont="1" applyBorder="1" applyAlignment="1">
      <alignment vertical="top"/>
    </xf>
    <xf numFmtId="165" fontId="18" fillId="0" borderId="0" xfId="2" applyNumberFormat="1" applyFont="1" applyBorder="1" applyAlignment="1">
      <alignment vertical="top"/>
    </xf>
    <xf numFmtId="0" fontId="22" fillId="0" borderId="4" xfId="0" applyNumberFormat="1" applyFont="1" applyFill="1" applyBorder="1" applyAlignment="1">
      <alignment vertical="top"/>
    </xf>
    <xf numFmtId="0" fontId="22" fillId="0" borderId="5" xfId="0" applyNumberFormat="1" applyFont="1" applyFill="1" applyBorder="1" applyAlignment="1">
      <alignment vertical="top"/>
    </xf>
    <xf numFmtId="0" fontId="23" fillId="0" borderId="5" xfId="2" applyFont="1" applyBorder="1" applyAlignment="1">
      <alignment vertical="top"/>
    </xf>
    <xf numFmtId="0" fontId="23" fillId="0" borderId="5" xfId="0" applyFont="1" applyFill="1" applyBorder="1" applyAlignment="1">
      <alignment vertical="top"/>
    </xf>
    <xf numFmtId="4" fontId="23" fillId="0" borderId="5" xfId="0" applyNumberFormat="1" applyFont="1" applyFill="1" applyBorder="1" applyAlignment="1">
      <alignment horizontal="right" vertical="top"/>
    </xf>
    <xf numFmtId="4" fontId="23" fillId="0" borderId="6" xfId="0" applyNumberFormat="1" applyFont="1" applyFill="1" applyBorder="1" applyAlignment="1">
      <alignment horizontal="right" vertical="top"/>
    </xf>
    <xf numFmtId="0" fontId="18" fillId="0" borderId="0" xfId="2" applyNumberFormat="1" applyFont="1" applyAlignment="1">
      <alignment horizontal="center" vertical="top"/>
    </xf>
    <xf numFmtId="49" fontId="18" fillId="0" borderId="0" xfId="2" applyNumberFormat="1" applyFont="1" applyAlignment="1">
      <alignment horizontal="center" vertical="top"/>
    </xf>
    <xf numFmtId="0" fontId="18" fillId="0" borderId="0" xfId="2" applyFont="1" applyBorder="1" applyAlignment="1">
      <alignment horizontal="left" vertical="top"/>
    </xf>
    <xf numFmtId="0" fontId="18" fillId="0" borderId="0" xfId="2" applyNumberFormat="1" applyFont="1" applyBorder="1" applyAlignment="1">
      <alignment horizontal="justify" vertical="top" wrapText="1"/>
    </xf>
    <xf numFmtId="3" fontId="18" fillId="0" borderId="0" xfId="2" applyNumberFormat="1" applyFont="1" applyBorder="1" applyAlignment="1">
      <alignment horizontal="right" vertical="top"/>
    </xf>
    <xf numFmtId="0" fontId="18" fillId="0" borderId="0" xfId="2" applyFont="1" applyBorder="1" applyAlignment="1">
      <alignment horizontal="right" vertical="top"/>
    </xf>
    <xf numFmtId="4" fontId="18" fillId="0" borderId="0" xfId="2" applyNumberFormat="1" applyFont="1" applyBorder="1" applyAlignment="1">
      <alignment horizontal="right" vertical="top"/>
    </xf>
    <xf numFmtId="4" fontId="18" fillId="3" borderId="0" xfId="2" applyNumberFormat="1" applyFont="1" applyFill="1" applyBorder="1" applyAlignment="1">
      <alignment horizontal="center" vertical="top"/>
    </xf>
    <xf numFmtId="3" fontId="18" fillId="0" borderId="0" xfId="2" applyNumberFormat="1" applyFont="1" applyBorder="1"/>
    <xf numFmtId="49" fontId="17" fillId="0" borderId="2" xfId="5" applyNumberFormat="1" applyFont="1" applyFill="1" applyBorder="1" applyAlignment="1">
      <alignment horizontal="left" vertical="top"/>
    </xf>
    <xf numFmtId="0" fontId="17" fillId="0" borderId="2" xfId="5" applyFont="1" applyFill="1" applyBorder="1" applyAlignment="1">
      <alignment vertical="top" wrapText="1"/>
    </xf>
    <xf numFmtId="0" fontId="17" fillId="0" borderId="2" xfId="5" applyFont="1" applyFill="1" applyBorder="1" applyAlignment="1">
      <alignment horizontal="center"/>
    </xf>
    <xf numFmtId="165" fontId="17" fillId="0" borderId="2" xfId="5" applyNumberFormat="1" applyFont="1" applyFill="1" applyBorder="1"/>
    <xf numFmtId="0" fontId="17" fillId="0" borderId="0" xfId="5" applyFont="1" applyFill="1"/>
    <xf numFmtId="49" fontId="17" fillId="0" borderId="0" xfId="5" applyNumberFormat="1" applyFont="1" applyFill="1" applyAlignment="1">
      <alignment horizontal="left" vertical="top"/>
    </xf>
    <xf numFmtId="165" fontId="17" fillId="0" borderId="0" xfId="5" applyNumberFormat="1" applyFont="1" applyFill="1"/>
    <xf numFmtId="0" fontId="17" fillId="0" borderId="0" xfId="5" applyFont="1" applyFill="1" applyAlignment="1">
      <alignment vertical="top" wrapText="1"/>
    </xf>
    <xf numFmtId="0" fontId="17" fillId="0" borderId="0" xfId="5" applyFont="1" applyFill="1" applyAlignment="1">
      <alignment horizontal="center"/>
    </xf>
    <xf numFmtId="49" fontId="18" fillId="0" borderId="0" xfId="5" applyNumberFormat="1" applyFont="1" applyFill="1" applyAlignment="1">
      <alignment horizontal="left" vertical="top"/>
    </xf>
    <xf numFmtId="0" fontId="18" fillId="0" borderId="0" xfId="5" applyFont="1" applyFill="1" applyAlignment="1">
      <alignment vertical="top" wrapText="1"/>
    </xf>
    <xf numFmtId="0" fontId="18" fillId="0" borderId="0" xfId="5" applyFont="1" applyFill="1" applyAlignment="1">
      <alignment horizontal="center"/>
    </xf>
    <xf numFmtId="165" fontId="18" fillId="0" borderId="0" xfId="5" applyNumberFormat="1" applyFont="1" applyFill="1"/>
    <xf numFmtId="49" fontId="21" fillId="0" borderId="4" xfId="0" applyNumberFormat="1" applyFont="1" applyFill="1" applyBorder="1" applyAlignment="1">
      <alignment vertical="top"/>
    </xf>
    <xf numFmtId="0" fontId="21" fillId="0" borderId="5" xfId="0" applyFont="1" applyFill="1" applyBorder="1" applyAlignment="1">
      <alignment vertical="top"/>
    </xf>
    <xf numFmtId="4" fontId="21" fillId="0" borderId="5" xfId="0" applyNumberFormat="1" applyFont="1" applyFill="1" applyBorder="1" applyAlignment="1">
      <alignment horizontal="center" vertical="top"/>
    </xf>
    <xf numFmtId="0" fontId="18" fillId="0" borderId="5" xfId="0" applyFont="1" applyFill="1" applyBorder="1" applyAlignment="1">
      <alignment vertical="top"/>
    </xf>
    <xf numFmtId="4" fontId="18" fillId="0" borderId="5" xfId="0" applyNumberFormat="1" applyFont="1" applyFill="1" applyBorder="1" applyAlignment="1">
      <alignment horizontal="right" vertical="top"/>
    </xf>
    <xf numFmtId="4" fontId="21" fillId="0" borderId="6" xfId="0" applyNumberFormat="1" applyFont="1" applyFill="1" applyBorder="1" applyAlignment="1">
      <alignment horizontal="right" vertical="top"/>
    </xf>
    <xf numFmtId="4" fontId="25" fillId="0" borderId="0" xfId="0" applyNumberFormat="1" applyFont="1" applyFill="1" applyBorder="1" applyAlignment="1"/>
    <xf numFmtId="0" fontId="25" fillId="0" borderId="0" xfId="2" applyFont="1"/>
    <xf numFmtId="0" fontId="26" fillId="0" borderId="0" xfId="5" applyFont="1" applyFill="1" applyAlignment="1">
      <alignment horizontal="center" vertical="top"/>
    </xf>
    <xf numFmtId="165" fontId="17" fillId="0" borderId="0" xfId="5" applyNumberFormat="1" applyFont="1" applyFill="1" applyAlignment="1"/>
    <xf numFmtId="0" fontId="20" fillId="0" borderId="0" xfId="5" applyFont="1" applyFill="1" applyAlignment="1">
      <alignment horizontal="center" vertical="top"/>
    </xf>
    <xf numFmtId="165" fontId="20" fillId="0" borderId="0" xfId="5" applyNumberFormat="1" applyFont="1" applyFill="1" applyAlignment="1"/>
    <xf numFmtId="0" fontId="20" fillId="0" borderId="0" xfId="5" applyFont="1" applyFill="1" applyAlignment="1">
      <alignment horizontal="left" vertical="top"/>
    </xf>
    <xf numFmtId="49" fontId="11" fillId="0" borderId="0" xfId="2" applyNumberFormat="1" applyFont="1" applyAlignment="1">
      <alignment horizontal="left" vertical="top"/>
    </xf>
    <xf numFmtId="0" fontId="11" fillId="0" borderId="0" xfId="2" applyFont="1" applyAlignment="1">
      <alignment vertical="top" wrapText="1"/>
    </xf>
    <xf numFmtId="0" fontId="11" fillId="0" borderId="0" xfId="2" applyFont="1"/>
    <xf numFmtId="3" fontId="11" fillId="0" borderId="0" xfId="2" applyNumberFormat="1" applyFont="1"/>
    <xf numFmtId="165" fontId="11" fillId="0" borderId="0" xfId="2" applyNumberFormat="1" applyFont="1"/>
    <xf numFmtId="49" fontId="11" fillId="0" borderId="0" xfId="2" applyNumberFormat="1" applyFont="1" applyAlignment="1">
      <alignment horizontal="right" vertical="top"/>
    </xf>
    <xf numFmtId="0" fontId="11" fillId="0" borderId="0" xfId="2" applyFont="1" applyAlignment="1">
      <alignment horizontal="justify" vertical="top" wrapText="1"/>
    </xf>
    <xf numFmtId="49" fontId="11" fillId="0" borderId="0" xfId="2" applyNumberFormat="1" applyFont="1" applyBorder="1" applyAlignment="1">
      <alignment horizontal="left" vertical="top"/>
    </xf>
    <xf numFmtId="165" fontId="11" fillId="0" borderId="0" xfId="2" applyNumberFormat="1" applyFont="1" applyBorder="1"/>
    <xf numFmtId="49" fontId="11" fillId="0" borderId="0" xfId="2" applyNumberFormat="1" applyFont="1" applyBorder="1" applyAlignment="1">
      <alignment horizontal="right" vertical="top"/>
    </xf>
    <xf numFmtId="49" fontId="11" fillId="0" borderId="0" xfId="2" applyNumberFormat="1" applyFont="1" applyBorder="1" applyAlignment="1">
      <alignment horizontal="center" vertical="top"/>
    </xf>
    <xf numFmtId="3" fontId="11" fillId="0" borderId="0" xfId="2" applyNumberFormat="1" applyFont="1" applyAlignment="1">
      <alignment horizontal="center" vertical="top"/>
    </xf>
    <xf numFmtId="165" fontId="11" fillId="0" borderId="0" xfId="2" applyNumberFormat="1" applyFont="1" applyAlignment="1">
      <alignment horizontal="center" vertical="top" wrapText="1"/>
    </xf>
    <xf numFmtId="0" fontId="11" fillId="0" borderId="0" xfId="2" applyNumberFormat="1" applyFont="1" applyFill="1" applyBorder="1" applyAlignment="1">
      <alignment horizontal="center" vertical="top"/>
    </xf>
    <xf numFmtId="0" fontId="11" fillId="0" borderId="0" xfId="2" applyFont="1" applyFill="1" applyBorder="1" applyAlignment="1">
      <alignment vertical="top" wrapText="1"/>
    </xf>
    <xf numFmtId="0" fontId="11" fillId="0" borderId="0" xfId="2" applyFont="1" applyFill="1" applyBorder="1" applyAlignment="1">
      <alignment horizontal="center" vertical="top"/>
    </xf>
    <xf numFmtId="1" fontId="11" fillId="0" borderId="0" xfId="2" applyNumberFormat="1" applyFont="1" applyFill="1" applyBorder="1" applyAlignment="1">
      <alignment horizontal="center" vertical="top"/>
    </xf>
    <xf numFmtId="165" fontId="11" fillId="0" borderId="0" xfId="2" applyNumberFormat="1" applyFont="1" applyFill="1" applyBorder="1" applyAlignment="1">
      <alignment vertical="top"/>
    </xf>
    <xf numFmtId="0" fontId="11" fillId="0" borderId="0" xfId="2" applyFont="1" applyFill="1" applyAlignment="1">
      <alignment vertical="top"/>
    </xf>
    <xf numFmtId="3" fontId="11" fillId="0" borderId="0" xfId="2" applyNumberFormat="1" applyFont="1" applyFill="1" applyBorder="1" applyAlignment="1">
      <alignment vertical="top"/>
    </xf>
    <xf numFmtId="165" fontId="11" fillId="0" borderId="0" xfId="2" applyNumberFormat="1" applyFont="1" applyFill="1" applyBorder="1"/>
    <xf numFmtId="0" fontId="11" fillId="0" borderId="0" xfId="2" applyFont="1" applyFill="1"/>
    <xf numFmtId="0" fontId="11" fillId="0" borderId="0" xfId="2" applyFont="1" applyFill="1" applyBorder="1" applyAlignment="1">
      <alignment horizontal="justify" vertical="top" wrapText="1"/>
    </xf>
    <xf numFmtId="0" fontId="11" fillId="0" borderId="0" xfId="2" applyFont="1" applyFill="1" applyBorder="1" applyAlignment="1">
      <alignment vertical="top"/>
    </xf>
    <xf numFmtId="0" fontId="11" fillId="0" borderId="0" xfId="2" applyFont="1" applyFill="1" applyBorder="1"/>
    <xf numFmtId="0" fontId="11" fillId="0" borderId="0" xfId="2" applyFont="1" applyBorder="1"/>
    <xf numFmtId="0" fontId="27" fillId="0" borderId="0" xfId="2" applyNumberFormat="1" applyFont="1" applyBorder="1" applyAlignment="1">
      <alignment horizontal="center" vertical="top"/>
    </xf>
    <xf numFmtId="0" fontId="11" fillId="0" borderId="0" xfId="2" applyFont="1" applyBorder="1" applyAlignment="1">
      <alignment vertical="top" wrapText="1"/>
    </xf>
    <xf numFmtId="3" fontId="11" fillId="0" borderId="0" xfId="2" applyNumberFormat="1" applyFont="1" applyBorder="1"/>
    <xf numFmtId="0" fontId="11" fillId="0" borderId="0" xfId="2" applyFont="1" applyBorder="1" applyAlignment="1">
      <alignment horizontal="justify" vertical="top" wrapText="1"/>
    </xf>
    <xf numFmtId="3" fontId="11" fillId="0" borderId="0" xfId="2" applyNumberFormat="1" applyFont="1" applyBorder="1" applyAlignment="1">
      <alignment horizontal="center" vertical="top"/>
    </xf>
    <xf numFmtId="165" fontId="11" fillId="0" borderId="0" xfId="2" applyNumberFormat="1" applyFont="1" applyBorder="1" applyAlignment="1">
      <alignment horizontal="center" vertical="top" wrapText="1"/>
    </xf>
    <xf numFmtId="0" fontId="11" fillId="0" borderId="0" xfId="2" applyFont="1" applyFill="1" applyBorder="1" applyAlignment="1">
      <alignment horizontal="left" vertical="top" wrapText="1"/>
    </xf>
    <xf numFmtId="0" fontId="11" fillId="0" borderId="0" xfId="2" applyNumberFormat="1" applyFont="1" applyBorder="1" applyAlignment="1">
      <alignment horizontal="center" vertical="top"/>
    </xf>
    <xf numFmtId="0" fontId="11" fillId="0" borderId="0" xfId="2" applyFont="1" applyBorder="1" applyAlignment="1">
      <alignment horizontal="center" vertical="top" wrapText="1"/>
    </xf>
    <xf numFmtId="165" fontId="11" fillId="0" borderId="0" xfId="2" applyNumberFormat="1" applyFont="1" applyBorder="1" applyAlignment="1">
      <alignment vertical="top"/>
    </xf>
    <xf numFmtId="3" fontId="11" fillId="0" borderId="0" xfId="2" applyNumberFormat="1" applyFont="1" applyFill="1" applyBorder="1"/>
    <xf numFmtId="0" fontId="10" fillId="0" borderId="4" xfId="0" applyNumberFormat="1" applyFont="1" applyFill="1" applyBorder="1" applyAlignment="1">
      <alignment vertical="top"/>
    </xf>
    <xf numFmtId="0" fontId="10" fillId="0" borderId="5" xfId="0" applyNumberFormat="1" applyFont="1" applyFill="1" applyBorder="1" applyAlignment="1">
      <alignment vertical="top"/>
    </xf>
    <xf numFmtId="0" fontId="11" fillId="0" borderId="5" xfId="2" applyFont="1" applyBorder="1" applyAlignment="1">
      <alignment vertical="top"/>
    </xf>
    <xf numFmtId="0" fontId="11" fillId="0" borderId="5" xfId="0" applyFont="1" applyFill="1" applyBorder="1" applyAlignment="1">
      <alignment vertical="top"/>
    </xf>
    <xf numFmtId="4" fontId="11" fillId="0" borderId="5" xfId="0" applyNumberFormat="1" applyFont="1" applyFill="1" applyBorder="1" applyAlignment="1">
      <alignment horizontal="right" vertical="top"/>
    </xf>
    <xf numFmtId="4" fontId="11" fillId="0" borderId="6" xfId="0" applyNumberFormat="1" applyFont="1" applyFill="1" applyBorder="1" applyAlignment="1">
      <alignment horizontal="right" vertical="top"/>
    </xf>
    <xf numFmtId="4" fontId="1" fillId="0" borderId="0" xfId="0" applyNumberFormat="1" applyFont="1" applyFill="1" applyBorder="1" applyAlignment="1"/>
    <xf numFmtId="165" fontId="11" fillId="0" borderId="0" xfId="0" applyNumberFormat="1" applyFont="1"/>
    <xf numFmtId="165" fontId="11" fillId="0" borderId="0" xfId="2" applyNumberFormat="1" applyFont="1" applyAlignment="1">
      <alignment vertical="top"/>
    </xf>
    <xf numFmtId="0" fontId="11" fillId="0" borderId="2" xfId="2" applyFont="1" applyBorder="1" applyAlignment="1">
      <alignment horizontal="left" vertical="top"/>
    </xf>
    <xf numFmtId="0" fontId="11" fillId="0" borderId="2" xfId="2" applyNumberFormat="1" applyFont="1" applyBorder="1" applyAlignment="1">
      <alignment horizontal="justify" vertical="top" wrapText="1"/>
    </xf>
    <xf numFmtId="3" fontId="11" fillId="0" borderId="2" xfId="2" applyNumberFormat="1" applyFont="1" applyBorder="1" applyAlignment="1">
      <alignment horizontal="right" vertical="top"/>
    </xf>
    <xf numFmtId="0" fontId="11" fillId="0" borderId="2" xfId="2" applyFont="1" applyBorder="1" applyAlignment="1">
      <alignment horizontal="right" vertical="top"/>
    </xf>
    <xf numFmtId="4" fontId="11" fillId="0" borderId="2" xfId="2" applyNumberFormat="1" applyFont="1" applyBorder="1" applyAlignment="1">
      <alignment horizontal="right" vertical="top"/>
    </xf>
    <xf numFmtId="4" fontId="11" fillId="3" borderId="3" xfId="2" applyNumberFormat="1" applyFont="1" applyFill="1" applyBorder="1" applyAlignment="1">
      <alignment horizontal="center" vertical="top"/>
    </xf>
    <xf numFmtId="49" fontId="27" fillId="0" borderId="0" xfId="2" applyNumberFormat="1" applyFont="1" applyAlignment="1">
      <alignment horizontal="center" vertical="top"/>
    </xf>
    <xf numFmtId="49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 wrapText="1"/>
    </xf>
    <xf numFmtId="49" fontId="11" fillId="0" borderId="0" xfId="2" applyNumberFormat="1" applyFont="1" applyAlignment="1">
      <alignment horizontal="center" vertical="top"/>
    </xf>
    <xf numFmtId="0" fontId="10" fillId="0" borderId="5" xfId="0" applyNumberFormat="1" applyFont="1" applyFill="1" applyBorder="1" applyAlignment="1">
      <alignment vertical="top" wrapText="1"/>
    </xf>
    <xf numFmtId="0" fontId="0" fillId="0" borderId="0" xfId="0" applyFont="1" applyFill="1" applyBorder="1"/>
    <xf numFmtId="166" fontId="0" fillId="0" borderId="0" xfId="0" applyNumberFormat="1" applyFont="1" applyFill="1" applyBorder="1"/>
    <xf numFmtId="4" fontId="0" fillId="0" borderId="0" xfId="0" applyNumberFormat="1" applyFont="1" applyFill="1" applyBorder="1"/>
    <xf numFmtId="167" fontId="0" fillId="0" borderId="0" xfId="0" applyNumberFormat="1" applyFont="1" applyFill="1" applyBorder="1"/>
    <xf numFmtId="0" fontId="11" fillId="0" borderId="0" xfId="2" applyFont="1" applyBorder="1" applyAlignment="1">
      <alignment horizontal="center" vertical="top"/>
    </xf>
    <xf numFmtId="3" fontId="11" fillId="0" borderId="0" xfId="2" applyNumberFormat="1" applyFont="1" applyBorder="1" applyAlignment="1">
      <alignment vertical="top"/>
    </xf>
    <xf numFmtId="0" fontId="12" fillId="0" borderId="0" xfId="2" applyFont="1" applyAlignment="1">
      <alignment vertical="top" wrapText="1"/>
    </xf>
    <xf numFmtId="0" fontId="18" fillId="0" borderId="0" xfId="2" applyFont="1" applyFill="1" applyBorder="1" applyAlignment="1">
      <alignment vertical="top"/>
    </xf>
    <xf numFmtId="165" fontId="11" fillId="0" borderId="0" xfId="2" applyNumberFormat="1" applyFont="1" applyAlignment="1">
      <alignment horizontal="right" vertical="top" wrapText="1"/>
    </xf>
    <xf numFmtId="0" fontId="4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49" fontId="4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3" fillId="0" borderId="0" xfId="0" applyFont="1" applyAlignment="1">
      <alignment horizontal="left" wrapText="1" shrinkToFit="1"/>
    </xf>
    <xf numFmtId="0" fontId="0" fillId="0" borderId="0" xfId="0" applyAlignment="1">
      <alignment horizontal="left" wrapText="1" shrinkToFi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justify"/>
    </xf>
    <xf numFmtId="0" fontId="3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5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11" fillId="0" borderId="0" xfId="2" applyFont="1" applyAlignment="1">
      <alignment horizontal="justify" vertical="top" wrapText="1"/>
    </xf>
    <xf numFmtId="0" fontId="11" fillId="0" borderId="0" xfId="2" applyFont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justify" vertical="top" wrapText="1"/>
    </xf>
    <xf numFmtId="0" fontId="11" fillId="0" borderId="0" xfId="2" applyFont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/>
    <xf numFmtId="0" fontId="10" fillId="0" borderId="0" xfId="2" applyNumberFormat="1" applyFont="1" applyFill="1" applyBorder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27" fillId="0" borderId="0" xfId="2" applyNumberFormat="1" applyFont="1" applyBorder="1" applyAlignment="1">
      <alignment vertical="top" wrapText="1"/>
    </xf>
    <xf numFmtId="0" fontId="13" fillId="0" borderId="0" xfId="0" applyNumberFormat="1" applyFont="1" applyAlignment="1"/>
    <xf numFmtId="0" fontId="28" fillId="0" borderId="0" xfId="2" applyFont="1" applyBorder="1" applyAlignment="1">
      <alignment vertical="top" wrapText="1"/>
    </xf>
    <xf numFmtId="0" fontId="27" fillId="0" borderId="0" xfId="2" applyNumberFormat="1" applyFont="1" applyAlignment="1">
      <alignment vertical="top" wrapText="1"/>
    </xf>
    <xf numFmtId="0" fontId="24" fillId="0" borderId="0" xfId="5" applyFont="1" applyFill="1" applyAlignment="1">
      <alignment horizontal="left" vertical="top" wrapText="1"/>
    </xf>
    <xf numFmtId="0" fontId="0" fillId="0" borderId="0" xfId="0" applyAlignment="1"/>
    <xf numFmtId="0" fontId="24" fillId="0" borderId="0" xfId="5" applyFont="1" applyFill="1" applyAlignment="1">
      <alignment horizontal="center" vertical="top" wrapText="1"/>
    </xf>
  </cellXfs>
  <cellStyles count="12">
    <cellStyle name="Normal" xfId="0" builtinId="0"/>
    <cellStyle name="Normal 10" xfId="1"/>
    <cellStyle name="Normal 2" xfId="2"/>
    <cellStyle name="Normal 21" xfId="3"/>
    <cellStyle name="Normal 3" xfId="4"/>
    <cellStyle name="Normal 3 2" xfId="5"/>
    <cellStyle name="Normal 3 3" xfId="6"/>
    <cellStyle name="Normal 31" xfId="7"/>
    <cellStyle name="Normal 4" xfId="8"/>
    <cellStyle name="Normal 40" xfId="9"/>
    <cellStyle name="Normal 9" xfId="10"/>
    <cellStyle name="Normalno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7"/>
  <sheetViews>
    <sheetView view="pageLayout" zoomScaleNormal="100" zoomScaleSheetLayoutView="100" workbookViewId="0"/>
  </sheetViews>
  <sheetFormatPr defaultRowHeight="14.4"/>
  <cols>
    <col min="1" max="1" width="5.33203125" customWidth="1"/>
    <col min="2" max="2" width="39.6640625" customWidth="1"/>
    <col min="3" max="3" width="6.109375" customWidth="1"/>
    <col min="4" max="4" width="10.6640625" customWidth="1"/>
    <col min="5" max="5" width="11.88671875" customWidth="1"/>
    <col min="6" max="6" width="13.44140625" customWidth="1"/>
    <col min="10" max="10" width="38.88671875" customWidth="1"/>
  </cols>
  <sheetData>
    <row r="1" spans="1:6">
      <c r="A1" s="1"/>
      <c r="B1" s="2"/>
      <c r="C1" s="3"/>
      <c r="D1" s="4"/>
      <c r="E1" s="5"/>
      <c r="F1" s="6"/>
    </row>
    <row r="2" spans="1:6">
      <c r="A2" s="1"/>
      <c r="B2" s="2"/>
      <c r="C2" s="3"/>
      <c r="D2" s="4"/>
      <c r="E2" s="5"/>
      <c r="F2" s="6"/>
    </row>
    <row r="3" spans="1:6">
      <c r="A3" s="1"/>
      <c r="B3" s="2"/>
      <c r="C3" s="3"/>
      <c r="D3" s="4"/>
      <c r="E3" s="5"/>
      <c r="F3" s="6"/>
    </row>
    <row r="4" spans="1:6">
      <c r="A4" s="1"/>
      <c r="B4" s="2"/>
      <c r="C4" s="3"/>
      <c r="D4" s="4"/>
      <c r="E4" s="5"/>
      <c r="F4" s="6"/>
    </row>
    <row r="5" spans="1:6">
      <c r="A5" s="1"/>
      <c r="B5" s="2" t="s">
        <v>91</v>
      </c>
      <c r="C5" s="3"/>
      <c r="D5" s="4"/>
      <c r="E5" s="5"/>
      <c r="F5" s="6"/>
    </row>
    <row r="6" spans="1:6" ht="30" customHeight="1">
      <c r="A6" s="7"/>
      <c r="B6" s="162" t="s">
        <v>117</v>
      </c>
      <c r="C6" s="163"/>
      <c r="D6" s="8"/>
      <c r="E6" s="9"/>
      <c r="F6" s="10"/>
    </row>
    <row r="7" spans="1:6" ht="15.6">
      <c r="A7" s="7"/>
      <c r="B7" s="11"/>
      <c r="C7" s="12"/>
      <c r="D7" s="8"/>
      <c r="E7" s="9"/>
      <c r="F7" s="10"/>
    </row>
    <row r="8" spans="1:6" ht="15.6">
      <c r="A8" s="7"/>
      <c r="B8" s="11"/>
      <c r="C8" s="12"/>
      <c r="D8" s="8"/>
      <c r="E8" s="9"/>
      <c r="F8" s="10"/>
    </row>
    <row r="9" spans="1:6" ht="15.6">
      <c r="A9" s="7"/>
      <c r="B9" s="164" t="s">
        <v>118</v>
      </c>
      <c r="C9" s="165"/>
      <c r="D9" s="166"/>
      <c r="E9" s="166"/>
      <c r="F9" s="166"/>
    </row>
    <row r="10" spans="1:6" ht="15.6">
      <c r="A10" s="7"/>
      <c r="B10" s="167"/>
      <c r="C10" s="167"/>
      <c r="D10" s="167"/>
      <c r="E10" s="167"/>
      <c r="F10" s="167"/>
    </row>
    <row r="11" spans="1:6" ht="15.6">
      <c r="A11" s="7"/>
      <c r="B11" s="30"/>
      <c r="C11" s="30"/>
      <c r="D11" s="30"/>
      <c r="E11" s="30"/>
      <c r="F11" s="30"/>
    </row>
    <row r="12" spans="1:6" ht="15.6">
      <c r="A12" s="7"/>
      <c r="B12" s="168" t="s">
        <v>119</v>
      </c>
      <c r="C12" s="169"/>
      <c r="D12" s="169"/>
      <c r="E12" s="169"/>
      <c r="F12" s="169"/>
    </row>
    <row r="13" spans="1:6">
      <c r="A13" s="1"/>
      <c r="B13" s="2"/>
      <c r="C13" s="3"/>
      <c r="D13" s="4"/>
      <c r="E13" s="5"/>
      <c r="F13" s="6"/>
    </row>
    <row r="14" spans="1:6" ht="15.6">
      <c r="A14" s="13"/>
      <c r="B14" s="168" t="s">
        <v>78</v>
      </c>
      <c r="C14" s="169"/>
      <c r="D14" s="169"/>
      <c r="E14" s="169"/>
      <c r="F14" s="169"/>
    </row>
    <row r="15" spans="1:6">
      <c r="A15" s="1"/>
      <c r="B15" s="2"/>
      <c r="C15" s="3"/>
      <c r="D15" s="4"/>
      <c r="E15" s="5"/>
      <c r="F15" s="6"/>
    </row>
    <row r="16" spans="1:6">
      <c r="A16" s="1"/>
      <c r="B16" s="2"/>
      <c r="C16" s="3"/>
      <c r="D16" s="4"/>
      <c r="E16" s="5"/>
      <c r="F16" s="6"/>
    </row>
    <row r="17" spans="1:6">
      <c r="A17" s="1"/>
      <c r="B17" s="2"/>
      <c r="C17" s="3"/>
      <c r="D17" s="4"/>
      <c r="E17" s="5"/>
      <c r="F17" s="6"/>
    </row>
    <row r="18" spans="1:6">
      <c r="A18" s="1"/>
      <c r="B18" s="2"/>
      <c r="C18" s="3"/>
      <c r="D18" s="4"/>
      <c r="E18" s="5"/>
      <c r="F18" s="6"/>
    </row>
    <row r="19" spans="1:6" ht="15" thickBot="1">
      <c r="A19" s="1"/>
      <c r="B19" s="2"/>
      <c r="C19" s="3"/>
      <c r="D19" s="4"/>
      <c r="E19" s="5"/>
      <c r="F19" s="6"/>
    </row>
    <row r="20" spans="1:6" ht="18">
      <c r="A20" s="1"/>
      <c r="B20" s="170" t="s">
        <v>0</v>
      </c>
      <c r="C20" s="171"/>
      <c r="D20" s="171"/>
      <c r="E20" s="171"/>
      <c r="F20" s="172"/>
    </row>
    <row r="21" spans="1:6" ht="16.2" thickBot="1">
      <c r="A21" s="1"/>
      <c r="B21" s="159"/>
      <c r="C21" s="160"/>
      <c r="D21" s="160"/>
      <c r="E21" s="160"/>
      <c r="F21" s="161"/>
    </row>
    <row r="22" spans="1:6">
      <c r="A22" s="1"/>
      <c r="B22" s="14"/>
      <c r="C22" s="15"/>
      <c r="D22" s="16"/>
      <c r="E22" s="17"/>
      <c r="F22" s="18"/>
    </row>
    <row r="23" spans="1:6">
      <c r="A23" s="1"/>
      <c r="B23" s="2"/>
      <c r="C23" s="3"/>
      <c r="D23" s="4"/>
      <c r="E23" s="5"/>
      <c r="F23" s="6"/>
    </row>
    <row r="24" spans="1:6">
      <c r="A24" s="1"/>
      <c r="B24" s="2"/>
      <c r="C24" s="3"/>
      <c r="D24" s="4"/>
      <c r="E24" s="5"/>
      <c r="F24" s="6"/>
    </row>
    <row r="25" spans="1:6">
      <c r="A25" s="1"/>
      <c r="B25" s="2"/>
      <c r="C25" s="3"/>
      <c r="D25" s="4"/>
      <c r="E25" s="5"/>
      <c r="F25" s="6"/>
    </row>
    <row r="26" spans="1:6">
      <c r="A26" s="1"/>
      <c r="B26" s="2"/>
      <c r="C26" s="3"/>
      <c r="D26" s="4"/>
      <c r="E26" s="5"/>
      <c r="F26" s="6"/>
    </row>
    <row r="27" spans="1:6">
      <c r="A27" s="1"/>
      <c r="B27" s="2"/>
      <c r="C27" s="3"/>
      <c r="D27" s="4"/>
      <c r="E27" s="5"/>
      <c r="F27" s="6"/>
    </row>
    <row r="28" spans="1:6">
      <c r="A28" s="1"/>
      <c r="B28" s="2"/>
      <c r="C28" s="3"/>
      <c r="D28" s="4"/>
      <c r="E28" s="5"/>
      <c r="F28" s="6"/>
    </row>
    <row r="29" spans="1:6">
      <c r="A29" s="1"/>
      <c r="B29" s="2"/>
      <c r="C29" s="3"/>
      <c r="D29" s="4"/>
      <c r="E29" s="5"/>
      <c r="F29" s="6"/>
    </row>
    <row r="30" spans="1:6">
      <c r="A30" s="1"/>
      <c r="B30" s="2"/>
      <c r="C30" s="3"/>
      <c r="D30" s="4"/>
      <c r="E30" s="5"/>
      <c r="F30" s="6"/>
    </row>
    <row r="31" spans="1:6">
      <c r="A31" s="1"/>
      <c r="B31" s="2"/>
      <c r="C31" s="3"/>
      <c r="D31" s="4"/>
      <c r="E31" s="5"/>
      <c r="F31" s="6"/>
    </row>
    <row r="32" spans="1:6">
      <c r="A32" s="1"/>
      <c r="B32" s="2"/>
      <c r="C32" s="3"/>
      <c r="D32" s="4"/>
      <c r="E32" s="5"/>
      <c r="F32" s="6"/>
    </row>
    <row r="33" spans="1:6">
      <c r="A33" s="1"/>
      <c r="B33" s="2"/>
      <c r="C33" s="3"/>
      <c r="D33" s="4"/>
      <c r="E33" s="5"/>
      <c r="F33" s="6"/>
    </row>
    <row r="34" spans="1:6">
      <c r="A34" s="1"/>
      <c r="B34" s="2"/>
      <c r="C34" s="3"/>
      <c r="D34" s="4"/>
      <c r="E34" s="5"/>
      <c r="F34" s="6"/>
    </row>
    <row r="35" spans="1:6">
      <c r="A35" s="1"/>
      <c r="B35" s="2"/>
      <c r="C35" s="3"/>
      <c r="D35" s="4"/>
      <c r="E35" s="5"/>
      <c r="F35" s="6"/>
    </row>
    <row r="36" spans="1:6">
      <c r="A36" s="1"/>
      <c r="B36" s="2"/>
      <c r="C36" s="3"/>
      <c r="D36" s="4"/>
      <c r="E36" s="5"/>
      <c r="F36" s="6"/>
    </row>
    <row r="37" spans="1:6">
      <c r="A37" s="1"/>
      <c r="B37" s="2"/>
      <c r="C37" s="3"/>
      <c r="D37" s="4"/>
      <c r="E37" s="5"/>
      <c r="F37" s="6"/>
    </row>
    <row r="38" spans="1:6">
      <c r="A38" s="1"/>
      <c r="B38" s="2"/>
      <c r="C38" s="3"/>
      <c r="D38" s="4"/>
      <c r="E38" s="5"/>
      <c r="F38" s="6"/>
    </row>
    <row r="39" spans="1:6">
      <c r="A39" s="1"/>
      <c r="B39" s="2"/>
      <c r="C39" s="3"/>
      <c r="D39" s="4"/>
      <c r="E39" s="5"/>
      <c r="F39" s="6"/>
    </row>
    <row r="40" spans="1:6">
      <c r="A40" s="1"/>
      <c r="B40" s="2"/>
      <c r="C40" s="3"/>
      <c r="D40" s="4"/>
      <c r="E40" s="5"/>
      <c r="F40" s="6"/>
    </row>
    <row r="41" spans="1:6">
      <c r="A41" s="1"/>
      <c r="B41" s="2"/>
      <c r="C41" s="3"/>
      <c r="D41" s="4"/>
      <c r="E41" s="5"/>
      <c r="F41" s="6"/>
    </row>
    <row r="42" spans="1:6">
      <c r="A42" s="1"/>
      <c r="B42" s="2"/>
      <c r="C42" s="3"/>
      <c r="D42" s="4"/>
      <c r="E42" s="5"/>
      <c r="F42" s="6"/>
    </row>
    <row r="43" spans="1:6">
      <c r="A43" s="1"/>
      <c r="B43" s="2"/>
      <c r="C43" s="3"/>
      <c r="D43" s="4"/>
      <c r="E43" s="5"/>
      <c r="F43" s="6"/>
    </row>
    <row r="44" spans="1:6">
      <c r="A44" s="1"/>
      <c r="B44" s="2"/>
      <c r="C44" s="3"/>
      <c r="D44" s="4"/>
      <c r="E44" s="5"/>
      <c r="F44" s="6"/>
    </row>
    <row r="45" spans="1:6">
      <c r="A45" s="1"/>
      <c r="B45" s="2"/>
      <c r="C45" s="3"/>
      <c r="D45" s="4"/>
      <c r="E45" s="5"/>
      <c r="F45" s="6"/>
    </row>
    <row r="46" spans="1:6">
      <c r="A46" s="1"/>
      <c r="B46" s="2"/>
      <c r="C46" s="3"/>
      <c r="D46" s="4"/>
      <c r="E46" s="5"/>
      <c r="F46" s="6"/>
    </row>
    <row r="47" spans="1:6">
      <c r="A47" s="1"/>
      <c r="B47" s="2"/>
      <c r="C47" s="3"/>
      <c r="D47" s="4"/>
      <c r="E47" s="5"/>
      <c r="F47" s="6"/>
    </row>
    <row r="48" spans="1:6">
      <c r="A48" s="1"/>
      <c r="B48" s="2"/>
      <c r="C48" s="3"/>
      <c r="D48" s="4"/>
      <c r="E48" s="5"/>
      <c r="F48" s="6"/>
    </row>
    <row r="49" spans="1:7">
      <c r="A49" s="1"/>
      <c r="B49" s="2"/>
      <c r="C49" s="3"/>
      <c r="D49" s="4"/>
      <c r="E49" s="5"/>
      <c r="F49" s="6"/>
    </row>
    <row r="50" spans="1:7" ht="15" customHeight="1">
      <c r="A50" s="22"/>
      <c r="B50" s="20"/>
      <c r="C50" s="26"/>
      <c r="D50" s="28"/>
      <c r="E50" s="21"/>
      <c r="F50" s="21"/>
      <c r="G50" s="19"/>
    </row>
    <row r="51" spans="1:7" ht="15" customHeight="1">
      <c r="A51" s="22"/>
      <c r="B51" s="20"/>
      <c r="C51" s="26"/>
      <c r="D51" s="28"/>
      <c r="E51" s="21"/>
      <c r="F51" s="21"/>
      <c r="G51" s="19"/>
    </row>
    <row r="52" spans="1:7" ht="15" customHeight="1">
      <c r="A52" s="22"/>
      <c r="B52" s="20"/>
      <c r="C52" s="26"/>
      <c r="D52" s="28"/>
      <c r="E52" s="21"/>
      <c r="F52" s="21"/>
      <c r="G52" s="19"/>
    </row>
    <row r="53" spans="1:7" ht="15" customHeight="1">
      <c r="A53" s="22"/>
      <c r="B53" s="20"/>
      <c r="C53" s="26"/>
      <c r="D53" s="28"/>
      <c r="E53" s="21"/>
      <c r="F53" s="21"/>
      <c r="G53" s="19"/>
    </row>
    <row r="54" spans="1:7" ht="15" customHeight="1">
      <c r="A54" s="22"/>
      <c r="B54" s="20"/>
      <c r="C54" s="26"/>
      <c r="D54" s="28"/>
      <c r="E54" s="21"/>
      <c r="F54" s="21"/>
      <c r="G54" s="19"/>
    </row>
    <row r="55" spans="1:7" ht="15" customHeight="1">
      <c r="A55" s="22"/>
      <c r="B55" s="20"/>
      <c r="C55" s="26"/>
      <c r="D55" s="28"/>
      <c r="E55" s="21"/>
      <c r="F55" s="21"/>
      <c r="G55" s="19"/>
    </row>
    <row r="56" spans="1:7" ht="15" customHeight="1">
      <c r="A56" s="22"/>
      <c r="B56" s="20"/>
      <c r="C56" s="26"/>
      <c r="D56" s="28"/>
      <c r="E56" s="21"/>
      <c r="F56" s="21"/>
      <c r="G56" s="19"/>
    </row>
    <row r="57" spans="1:7" ht="15" customHeight="1">
      <c r="A57" s="22"/>
      <c r="B57" s="20"/>
      <c r="C57" s="26"/>
      <c r="D57" s="28"/>
      <c r="E57" s="21"/>
      <c r="F57" s="21"/>
      <c r="G57" s="19"/>
    </row>
    <row r="58" spans="1:7" ht="15" customHeight="1">
      <c r="A58" s="22"/>
      <c r="B58" s="20"/>
      <c r="C58" s="26"/>
      <c r="D58" s="28"/>
      <c r="E58" s="21"/>
      <c r="F58" s="21"/>
      <c r="G58" s="19"/>
    </row>
    <row r="59" spans="1:7" ht="15" customHeight="1">
      <c r="A59" s="22"/>
      <c r="B59" s="20"/>
      <c r="C59" s="26"/>
      <c r="D59" s="28"/>
      <c r="E59" s="21"/>
      <c r="F59" s="21"/>
      <c r="G59" s="19"/>
    </row>
    <row r="60" spans="1:7" ht="15" customHeight="1">
      <c r="A60" s="22"/>
      <c r="B60" s="20"/>
      <c r="C60" s="26"/>
      <c r="D60" s="28"/>
      <c r="E60" s="21"/>
      <c r="F60" s="21"/>
      <c r="G60" s="19"/>
    </row>
    <row r="61" spans="1:7" ht="15" customHeight="1">
      <c r="A61" s="22"/>
      <c r="B61" s="20"/>
      <c r="C61" s="26"/>
      <c r="D61" s="28"/>
      <c r="E61" s="21"/>
      <c r="F61" s="21"/>
      <c r="G61" s="19"/>
    </row>
    <row r="62" spans="1:7" ht="15" customHeight="1">
      <c r="A62" s="22"/>
      <c r="B62" s="20"/>
      <c r="C62" s="26"/>
      <c r="D62" s="28"/>
      <c r="E62" s="21"/>
      <c r="F62" s="21"/>
      <c r="G62" s="19"/>
    </row>
    <row r="63" spans="1:7" ht="15" customHeight="1">
      <c r="A63" s="22"/>
      <c r="B63" s="20"/>
      <c r="C63" s="26"/>
      <c r="D63" s="28"/>
      <c r="E63" s="21"/>
      <c r="F63" s="21"/>
      <c r="G63" s="19"/>
    </row>
    <row r="64" spans="1:7" ht="15" customHeight="1">
      <c r="A64" s="22"/>
      <c r="B64" s="20"/>
      <c r="C64" s="26"/>
      <c r="D64" s="28"/>
      <c r="E64" s="21"/>
      <c r="F64" s="21"/>
      <c r="G64" s="19"/>
    </row>
    <row r="65" spans="1:7" ht="15" customHeight="1">
      <c r="A65" s="22"/>
      <c r="B65" s="20"/>
      <c r="C65" s="26"/>
      <c r="D65" s="28"/>
      <c r="E65" s="21"/>
      <c r="F65" s="21"/>
      <c r="G65" s="19"/>
    </row>
    <row r="66" spans="1:7" ht="15" customHeight="1">
      <c r="A66" s="22"/>
      <c r="B66" s="20"/>
      <c r="C66" s="26"/>
      <c r="D66" s="28"/>
      <c r="E66" s="21"/>
      <c r="F66" s="21"/>
      <c r="G66" s="19"/>
    </row>
    <row r="67" spans="1:7" ht="15" customHeight="1">
      <c r="A67" s="22"/>
      <c r="B67" s="20"/>
      <c r="C67" s="26"/>
      <c r="D67" s="28"/>
      <c r="E67" s="21"/>
      <c r="F67" s="21"/>
      <c r="G67" s="19"/>
    </row>
    <row r="68" spans="1:7" ht="15" customHeight="1">
      <c r="A68" s="22"/>
      <c r="B68" s="20"/>
      <c r="C68" s="26"/>
      <c r="D68" s="28"/>
      <c r="E68" s="21"/>
      <c r="F68" s="21"/>
      <c r="G68" s="19"/>
    </row>
    <row r="69" spans="1:7" ht="15" customHeight="1">
      <c r="A69" s="22"/>
      <c r="B69" s="20"/>
      <c r="C69" s="26"/>
      <c r="D69" s="28"/>
      <c r="E69" s="21"/>
      <c r="F69" s="21"/>
      <c r="G69" s="19"/>
    </row>
    <row r="70" spans="1:7" ht="15" customHeight="1">
      <c r="A70" s="22"/>
      <c r="B70" s="20"/>
      <c r="C70" s="26"/>
      <c r="D70" s="28"/>
      <c r="E70" s="21"/>
      <c r="F70" s="21"/>
      <c r="G70" s="19"/>
    </row>
    <row r="71" spans="1:7" ht="15" customHeight="1">
      <c r="A71" s="22"/>
      <c r="B71" s="20"/>
      <c r="C71" s="26"/>
      <c r="D71" s="28"/>
      <c r="E71" s="21"/>
      <c r="F71" s="21"/>
      <c r="G71" s="19"/>
    </row>
    <row r="72" spans="1:7" ht="15" customHeight="1">
      <c r="A72" s="22"/>
      <c r="B72" s="20"/>
      <c r="C72" s="26"/>
      <c r="D72" s="28"/>
      <c r="E72" s="21"/>
      <c r="F72" s="21"/>
      <c r="G72" s="19"/>
    </row>
    <row r="73" spans="1:7" ht="15" customHeight="1">
      <c r="A73" s="22"/>
      <c r="B73" s="20"/>
      <c r="C73" s="26"/>
      <c r="D73" s="28"/>
      <c r="E73" s="21"/>
      <c r="F73" s="21"/>
      <c r="G73" s="19"/>
    </row>
    <row r="74" spans="1:7" ht="15" customHeight="1">
      <c r="A74" s="22"/>
      <c r="B74" s="20"/>
      <c r="C74" s="26"/>
      <c r="D74" s="28"/>
      <c r="E74" s="21"/>
      <c r="F74" s="21"/>
      <c r="G74" s="19"/>
    </row>
    <row r="75" spans="1:7" ht="15" customHeight="1">
      <c r="A75" s="22"/>
      <c r="B75" s="20"/>
      <c r="C75" s="26"/>
      <c r="D75" s="28"/>
      <c r="E75" s="21"/>
      <c r="F75" s="21"/>
      <c r="G75" s="19"/>
    </row>
    <row r="76" spans="1:7" ht="15" customHeight="1">
      <c r="A76" s="22"/>
      <c r="B76" s="27"/>
      <c r="C76" s="24"/>
      <c r="D76" s="28"/>
      <c r="E76" s="21"/>
      <c r="F76" s="21"/>
      <c r="G76" s="19"/>
    </row>
    <row r="77" spans="1:7" ht="15" customHeight="1">
      <c r="A77" s="22"/>
      <c r="B77" s="27"/>
      <c r="C77" s="24"/>
      <c r="D77" s="23"/>
      <c r="E77" s="21"/>
      <c r="F77" s="21"/>
      <c r="G77" s="19"/>
    </row>
  </sheetData>
  <mergeCells count="7">
    <mergeCell ref="B21:F21"/>
    <mergeCell ref="B6:C6"/>
    <mergeCell ref="B9:F9"/>
    <mergeCell ref="B10:F10"/>
    <mergeCell ref="B12:F12"/>
    <mergeCell ref="B14:F14"/>
    <mergeCell ref="B20:F20"/>
  </mergeCells>
  <phoneticPr fontId="0" type="noConversion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0"/>
  <sheetViews>
    <sheetView showZeros="0" view="pageBreakPreview" zoomScaleNormal="100" zoomScaleSheetLayoutView="100" zoomScalePageLayoutView="85" workbookViewId="0"/>
  </sheetViews>
  <sheetFormatPr defaultColWidth="9.109375" defaultRowHeight="13.8"/>
  <cols>
    <col min="1" max="1" width="5.6640625" style="42" customWidth="1"/>
    <col min="2" max="2" width="49.5546875" style="43" customWidth="1"/>
    <col min="3" max="3" width="7.88671875" style="37" customWidth="1"/>
    <col min="4" max="4" width="9.44140625" style="40" bestFit="1" customWidth="1"/>
    <col min="5" max="6" width="11.44140625" style="41" customWidth="1"/>
    <col min="7" max="16384" width="9.109375" style="37"/>
  </cols>
  <sheetData>
    <row r="1" spans="1:7" ht="15" thickTop="1" thickBot="1">
      <c r="A1" s="31"/>
      <c r="B1" s="32"/>
      <c r="C1" s="31"/>
      <c r="D1" s="33"/>
      <c r="E1" s="34"/>
      <c r="F1" s="35"/>
      <c r="G1" s="36">
        <v>1</v>
      </c>
    </row>
    <row r="2" spans="1:7" ht="21.6" thickTop="1">
      <c r="A2" s="38" t="s">
        <v>8</v>
      </c>
      <c r="B2" s="39" t="s">
        <v>12</v>
      </c>
    </row>
    <row r="3" spans="1:7" s="95" customFormat="1" ht="12" customHeight="1">
      <c r="A3" s="93"/>
      <c r="B3" s="94"/>
      <c r="D3" s="96"/>
      <c r="E3" s="97"/>
      <c r="F3" s="97"/>
    </row>
    <row r="4" spans="1:7" s="95" customFormat="1">
      <c r="A4" s="93"/>
      <c r="B4" s="174" t="s">
        <v>13</v>
      </c>
      <c r="C4" s="174"/>
      <c r="D4" s="174"/>
      <c r="E4" s="174"/>
      <c r="F4" s="97"/>
    </row>
    <row r="5" spans="1:7" s="95" customFormat="1">
      <c r="A5" s="98" t="s">
        <v>14</v>
      </c>
      <c r="B5" s="173" t="s">
        <v>15</v>
      </c>
      <c r="C5" s="173"/>
      <c r="D5" s="173"/>
      <c r="E5" s="173"/>
      <c r="F5" s="97"/>
    </row>
    <row r="6" spans="1:7" s="95" customFormat="1">
      <c r="A6" s="98" t="s">
        <v>14</v>
      </c>
      <c r="B6" s="173" t="s">
        <v>16</v>
      </c>
      <c r="C6" s="173"/>
      <c r="D6" s="173"/>
      <c r="E6" s="173"/>
      <c r="F6" s="97"/>
    </row>
    <row r="7" spans="1:7" s="95" customFormat="1" ht="30" customHeight="1">
      <c r="A7" s="98" t="s">
        <v>14</v>
      </c>
      <c r="B7" s="173" t="s">
        <v>17</v>
      </c>
      <c r="C7" s="173"/>
      <c r="D7" s="173"/>
      <c r="E7" s="173"/>
      <c r="F7" s="97"/>
    </row>
    <row r="8" spans="1:7" s="95" customFormat="1" ht="30" customHeight="1">
      <c r="A8" s="98" t="s">
        <v>14</v>
      </c>
      <c r="B8" s="173" t="s">
        <v>18</v>
      </c>
      <c r="C8" s="173"/>
      <c r="D8" s="173"/>
      <c r="E8" s="173"/>
      <c r="F8" s="97"/>
    </row>
    <row r="9" spans="1:7" s="95" customFormat="1">
      <c r="A9" s="98" t="s">
        <v>14</v>
      </c>
      <c r="B9" s="173" t="s">
        <v>19</v>
      </c>
      <c r="C9" s="173"/>
      <c r="D9" s="173"/>
      <c r="E9" s="173"/>
      <c r="F9" s="97"/>
    </row>
    <row r="10" spans="1:7" s="95" customFormat="1">
      <c r="A10" s="98" t="s">
        <v>14</v>
      </c>
      <c r="B10" s="173" t="s">
        <v>20</v>
      </c>
      <c r="C10" s="173"/>
      <c r="D10" s="173"/>
      <c r="E10" s="173"/>
      <c r="F10" s="97"/>
    </row>
    <row r="11" spans="1:7" s="95" customFormat="1">
      <c r="A11" s="98" t="s">
        <v>14</v>
      </c>
      <c r="B11" s="173" t="s">
        <v>21</v>
      </c>
      <c r="C11" s="173"/>
      <c r="D11" s="173"/>
      <c r="E11" s="173"/>
      <c r="F11" s="97"/>
    </row>
    <row r="12" spans="1:7" s="95" customFormat="1" ht="30" customHeight="1">
      <c r="A12" s="98" t="s">
        <v>14</v>
      </c>
      <c r="B12" s="173" t="s">
        <v>22</v>
      </c>
      <c r="C12" s="173"/>
      <c r="D12" s="173"/>
      <c r="E12" s="173"/>
      <c r="F12" s="97"/>
    </row>
    <row r="13" spans="1:7" s="95" customFormat="1" ht="30" customHeight="1">
      <c r="A13" s="98" t="s">
        <v>14</v>
      </c>
      <c r="B13" s="173" t="s">
        <v>23</v>
      </c>
      <c r="C13" s="173"/>
      <c r="D13" s="173"/>
      <c r="E13" s="173"/>
      <c r="F13" s="97"/>
    </row>
    <row r="14" spans="1:7" s="95" customFormat="1" ht="30" customHeight="1">
      <c r="A14" s="98" t="s">
        <v>14</v>
      </c>
      <c r="B14" s="173" t="s">
        <v>24</v>
      </c>
      <c r="C14" s="173"/>
      <c r="D14" s="173"/>
      <c r="E14" s="173"/>
      <c r="F14" s="97"/>
    </row>
    <row r="15" spans="1:7" s="95" customFormat="1">
      <c r="A15" s="98" t="s">
        <v>14</v>
      </c>
      <c r="B15" s="173" t="s">
        <v>25</v>
      </c>
      <c r="C15" s="173"/>
      <c r="D15" s="173"/>
      <c r="E15" s="173"/>
      <c r="F15" s="97"/>
    </row>
    <row r="16" spans="1:7" s="95" customFormat="1" ht="43.5" customHeight="1">
      <c r="A16" s="98" t="s">
        <v>14</v>
      </c>
      <c r="B16" s="173" t="s">
        <v>26</v>
      </c>
      <c r="C16" s="173"/>
      <c r="D16" s="173"/>
      <c r="E16" s="173"/>
      <c r="F16" s="97"/>
    </row>
    <row r="17" spans="1:6" s="95" customFormat="1" ht="44.25" customHeight="1">
      <c r="A17" s="98" t="s">
        <v>14</v>
      </c>
      <c r="B17" s="173" t="s">
        <v>27</v>
      </c>
      <c r="C17" s="173"/>
      <c r="D17" s="173"/>
      <c r="E17" s="173"/>
      <c r="F17" s="97"/>
    </row>
    <row r="18" spans="1:6" s="95" customFormat="1" ht="30" customHeight="1">
      <c r="A18" s="98" t="s">
        <v>14</v>
      </c>
      <c r="B18" s="173" t="s">
        <v>28</v>
      </c>
      <c r="C18" s="173"/>
      <c r="D18" s="173"/>
      <c r="E18" s="173"/>
      <c r="F18" s="97"/>
    </row>
    <row r="19" spans="1:6" s="95" customFormat="1">
      <c r="A19" s="98" t="s">
        <v>14</v>
      </c>
      <c r="B19" s="173" t="s">
        <v>29</v>
      </c>
      <c r="C19" s="173"/>
      <c r="D19" s="173"/>
      <c r="E19" s="173"/>
      <c r="F19" s="97"/>
    </row>
    <row r="20" spans="1:6" s="95" customFormat="1" ht="30" customHeight="1">
      <c r="A20" s="98" t="s">
        <v>14</v>
      </c>
      <c r="B20" s="173" t="s">
        <v>30</v>
      </c>
      <c r="C20" s="173"/>
      <c r="D20" s="173"/>
      <c r="E20" s="173"/>
      <c r="F20" s="97"/>
    </row>
    <row r="21" spans="1:6" s="95" customFormat="1" ht="30" customHeight="1">
      <c r="A21" s="98" t="s">
        <v>14</v>
      </c>
      <c r="B21" s="173" t="s">
        <v>31</v>
      </c>
      <c r="C21" s="173"/>
      <c r="D21" s="173"/>
      <c r="E21" s="173"/>
      <c r="F21" s="97"/>
    </row>
    <row r="22" spans="1:6" s="95" customFormat="1" ht="30" customHeight="1">
      <c r="A22" s="98" t="s">
        <v>14</v>
      </c>
      <c r="B22" s="173" t="s">
        <v>32</v>
      </c>
      <c r="C22" s="173"/>
      <c r="D22" s="173"/>
      <c r="E22" s="173"/>
      <c r="F22" s="97"/>
    </row>
    <row r="23" spans="1:6" s="95" customFormat="1">
      <c r="A23" s="98" t="s">
        <v>14</v>
      </c>
      <c r="B23" s="173" t="s">
        <v>33</v>
      </c>
      <c r="C23" s="173"/>
      <c r="D23" s="173"/>
      <c r="E23" s="173"/>
      <c r="F23" s="97"/>
    </row>
    <row r="24" spans="1:6" s="95" customFormat="1">
      <c r="A24" s="98"/>
      <c r="B24" s="99"/>
      <c r="C24" s="99"/>
      <c r="D24" s="99"/>
      <c r="E24" s="99"/>
      <c r="F24" s="97"/>
    </row>
    <row r="25" spans="1:6" s="95" customFormat="1">
      <c r="A25" s="98"/>
      <c r="B25" s="99" t="s">
        <v>34</v>
      </c>
      <c r="C25" s="99"/>
      <c r="D25" s="99"/>
      <c r="E25" s="99"/>
      <c r="F25" s="97"/>
    </row>
    <row r="26" spans="1:6" s="95" customFormat="1">
      <c r="A26" s="100"/>
      <c r="B26" s="177" t="s">
        <v>13</v>
      </c>
      <c r="C26" s="177"/>
      <c r="D26" s="177"/>
      <c r="E26" s="177"/>
      <c r="F26" s="101"/>
    </row>
    <row r="27" spans="1:6" s="95" customFormat="1">
      <c r="A27" s="102" t="s">
        <v>14</v>
      </c>
      <c r="B27" s="176" t="s">
        <v>35</v>
      </c>
      <c r="C27" s="176"/>
      <c r="D27" s="176"/>
      <c r="E27" s="176"/>
      <c r="F27" s="101"/>
    </row>
    <row r="28" spans="1:6" s="95" customFormat="1">
      <c r="A28" s="102" t="s">
        <v>14</v>
      </c>
      <c r="B28" s="176" t="s">
        <v>36</v>
      </c>
      <c r="C28" s="176"/>
      <c r="D28" s="176"/>
      <c r="E28" s="176"/>
      <c r="F28" s="101"/>
    </row>
    <row r="29" spans="1:6" s="95" customFormat="1" ht="30" customHeight="1">
      <c r="A29" s="103" t="s">
        <v>14</v>
      </c>
      <c r="B29" s="176" t="s">
        <v>37</v>
      </c>
      <c r="C29" s="176"/>
      <c r="D29" s="176"/>
      <c r="E29" s="176"/>
      <c r="F29" s="101"/>
    </row>
    <row r="30" spans="1:6" s="95" customFormat="1" ht="30" customHeight="1">
      <c r="A30" s="103" t="s">
        <v>14</v>
      </c>
      <c r="B30" s="177" t="s">
        <v>38</v>
      </c>
      <c r="C30" s="179"/>
      <c r="D30" s="179"/>
      <c r="E30" s="179"/>
      <c r="F30" s="101"/>
    </row>
    <row r="31" spans="1:6" s="95" customFormat="1" ht="30" customHeight="1">
      <c r="A31" s="103" t="s">
        <v>14</v>
      </c>
      <c r="B31" s="176" t="s">
        <v>39</v>
      </c>
      <c r="C31" s="176"/>
      <c r="D31" s="176"/>
      <c r="E31" s="176"/>
      <c r="F31" s="101"/>
    </row>
    <row r="32" spans="1:6" s="95" customFormat="1" ht="57.75" customHeight="1">
      <c r="A32" s="103" t="s">
        <v>14</v>
      </c>
      <c r="B32" s="177" t="s">
        <v>40</v>
      </c>
      <c r="C32" s="177"/>
      <c r="D32" s="177"/>
      <c r="E32" s="177"/>
      <c r="F32" s="101"/>
    </row>
    <row r="33" spans="1:6" s="95" customFormat="1" ht="30" customHeight="1">
      <c r="A33" s="103"/>
      <c r="B33" s="177" t="s">
        <v>41</v>
      </c>
      <c r="C33" s="177"/>
      <c r="D33" s="177"/>
      <c r="E33" s="177"/>
      <c r="F33" s="101"/>
    </row>
    <row r="34" spans="1:6" s="95" customFormat="1">
      <c r="A34" s="98"/>
      <c r="B34" s="99"/>
      <c r="C34" s="99"/>
      <c r="D34" s="99"/>
      <c r="E34" s="99"/>
      <c r="F34" s="97"/>
    </row>
    <row r="35" spans="1:6" s="95" customFormat="1">
      <c r="A35" s="98"/>
      <c r="B35" s="99"/>
      <c r="C35" s="99"/>
      <c r="D35" s="99"/>
      <c r="E35" s="99"/>
      <c r="F35" s="97"/>
    </row>
    <row r="36" spans="1:6" s="95" customFormat="1" ht="15" customHeight="1">
      <c r="A36" s="178" t="s">
        <v>1</v>
      </c>
      <c r="B36" s="175" t="s">
        <v>2</v>
      </c>
      <c r="C36" s="175" t="s">
        <v>3</v>
      </c>
      <c r="D36" s="178" t="s">
        <v>4</v>
      </c>
      <c r="E36" s="178" t="s">
        <v>5</v>
      </c>
      <c r="F36" s="178"/>
    </row>
    <row r="37" spans="1:6" s="95" customFormat="1">
      <c r="A37" s="178"/>
      <c r="B37" s="175"/>
      <c r="C37" s="175"/>
      <c r="D37" s="178"/>
      <c r="E37" s="29" t="s">
        <v>6</v>
      </c>
      <c r="F37" s="29" t="s">
        <v>7</v>
      </c>
    </row>
    <row r="38" spans="1:6" s="95" customFormat="1">
      <c r="A38" s="93"/>
      <c r="B38" s="94"/>
      <c r="D38" s="104"/>
      <c r="E38" s="105"/>
      <c r="F38" s="105"/>
    </row>
    <row r="39" spans="1:6" s="111" customFormat="1">
      <c r="A39" s="106">
        <v>1</v>
      </c>
      <c r="B39" s="107" t="s">
        <v>42</v>
      </c>
      <c r="C39" s="108" t="s">
        <v>9</v>
      </c>
      <c r="D39" s="109">
        <v>1</v>
      </c>
      <c r="E39" s="110"/>
      <c r="F39" s="110"/>
    </row>
    <row r="40" spans="1:6" s="114" customFormat="1" ht="28.5" customHeight="1">
      <c r="A40" s="106"/>
      <c r="B40" s="107"/>
      <c r="C40" s="108"/>
      <c r="D40" s="112"/>
      <c r="E40" s="113"/>
      <c r="F40" s="113"/>
    </row>
    <row r="41" spans="1:6" s="111" customFormat="1">
      <c r="A41" s="106">
        <v>2</v>
      </c>
      <c r="B41" s="107" t="s">
        <v>43</v>
      </c>
      <c r="C41" s="108"/>
      <c r="D41" s="109"/>
      <c r="E41" s="110"/>
      <c r="F41" s="110"/>
    </row>
    <row r="42" spans="1:6" s="111" customFormat="1">
      <c r="A42" s="106"/>
      <c r="B42" s="107" t="s">
        <v>44</v>
      </c>
      <c r="C42" s="108"/>
      <c r="D42" s="109"/>
      <c r="E42" s="110"/>
      <c r="F42" s="110"/>
    </row>
    <row r="43" spans="1:6" s="114" customFormat="1">
      <c r="A43" s="106"/>
      <c r="B43" s="115" t="s">
        <v>111</v>
      </c>
      <c r="C43" s="108" t="s">
        <v>9</v>
      </c>
      <c r="D43" s="112">
        <v>1</v>
      </c>
      <c r="E43" s="113"/>
      <c r="F43" s="113"/>
    </row>
    <row r="44" spans="1:6" s="114" customFormat="1" ht="27.6">
      <c r="A44" s="106"/>
      <c r="B44" s="115" t="s">
        <v>45</v>
      </c>
      <c r="C44" s="108" t="s">
        <v>9</v>
      </c>
      <c r="D44" s="112">
        <v>1</v>
      </c>
      <c r="E44" s="113"/>
      <c r="F44" s="113"/>
    </row>
    <row r="45" spans="1:6" s="114" customFormat="1" ht="27.6">
      <c r="A45" s="106"/>
      <c r="B45" s="115" t="s">
        <v>46</v>
      </c>
      <c r="C45" s="108" t="s">
        <v>9</v>
      </c>
      <c r="D45" s="112">
        <v>1</v>
      </c>
      <c r="E45" s="113"/>
      <c r="F45" s="113"/>
    </row>
    <row r="46" spans="1:6" s="114" customFormat="1">
      <c r="A46" s="106"/>
      <c r="B46" s="115" t="s">
        <v>47</v>
      </c>
      <c r="C46" s="108" t="s">
        <v>9</v>
      </c>
      <c r="D46" s="112">
        <v>1</v>
      </c>
      <c r="E46" s="113"/>
      <c r="F46" s="113"/>
    </row>
    <row r="47" spans="1:6" s="114" customFormat="1" ht="59.25" customHeight="1">
      <c r="A47" s="106"/>
      <c r="B47" s="107" t="s">
        <v>48</v>
      </c>
      <c r="C47" s="108" t="s">
        <v>49</v>
      </c>
      <c r="D47" s="112">
        <v>1</v>
      </c>
      <c r="E47" s="113"/>
      <c r="F47" s="113"/>
    </row>
    <row r="48" spans="1:6" s="114" customFormat="1">
      <c r="A48" s="106"/>
      <c r="B48" s="107" t="s">
        <v>50</v>
      </c>
      <c r="C48" s="108" t="s">
        <v>49</v>
      </c>
      <c r="D48" s="112">
        <v>1</v>
      </c>
      <c r="E48" s="110"/>
      <c r="F48" s="110"/>
    </row>
    <row r="49" spans="1:6" s="114" customFormat="1" ht="28.5" customHeight="1">
      <c r="A49" s="106"/>
      <c r="B49" s="115"/>
      <c r="C49" s="108"/>
      <c r="D49" s="112"/>
      <c r="E49" s="110"/>
      <c r="F49" s="110"/>
    </row>
    <row r="50" spans="1:6" s="111" customFormat="1">
      <c r="A50" s="106">
        <v>3</v>
      </c>
      <c r="B50" s="115" t="s">
        <v>120</v>
      </c>
      <c r="C50" s="108"/>
      <c r="D50" s="109"/>
      <c r="E50" s="110"/>
      <c r="F50" s="110"/>
    </row>
    <row r="51" spans="1:6" s="111" customFormat="1" ht="82.8">
      <c r="A51" s="106"/>
      <c r="B51" s="115" t="s">
        <v>51</v>
      </c>
      <c r="C51" s="108"/>
      <c r="D51" s="109"/>
      <c r="E51" s="110"/>
      <c r="F51" s="110"/>
    </row>
    <row r="52" spans="1:6" s="114" customFormat="1">
      <c r="A52" s="106"/>
      <c r="B52" s="115" t="s">
        <v>80</v>
      </c>
      <c r="C52" s="108" t="s">
        <v>9</v>
      </c>
      <c r="D52" s="112">
        <v>1</v>
      </c>
      <c r="E52" s="110"/>
      <c r="F52" s="110"/>
    </row>
    <row r="53" spans="1:6" s="114" customFormat="1">
      <c r="A53" s="106"/>
      <c r="B53" s="115" t="s">
        <v>79</v>
      </c>
      <c r="C53" s="108" t="s">
        <v>9</v>
      </c>
      <c r="D53" s="112">
        <v>4</v>
      </c>
      <c r="E53" s="110"/>
      <c r="F53" s="110"/>
    </row>
    <row r="54" spans="1:6" s="114" customFormat="1">
      <c r="A54" s="106"/>
      <c r="B54" s="115" t="s">
        <v>112</v>
      </c>
      <c r="C54" s="108" t="s">
        <v>9</v>
      </c>
      <c r="D54" s="112">
        <v>1</v>
      </c>
      <c r="E54" s="110"/>
      <c r="F54" s="110"/>
    </row>
    <row r="55" spans="1:6" s="114" customFormat="1" ht="36" customHeight="1">
      <c r="A55" s="106"/>
      <c r="B55" s="115" t="s">
        <v>123</v>
      </c>
      <c r="C55" s="108" t="s">
        <v>9</v>
      </c>
      <c r="D55" s="112">
        <v>1</v>
      </c>
      <c r="E55" s="110"/>
      <c r="F55" s="110"/>
    </row>
    <row r="56" spans="1:6" s="114" customFormat="1" ht="27.6">
      <c r="A56" s="106"/>
      <c r="B56" s="115" t="s">
        <v>124</v>
      </c>
      <c r="C56" s="108" t="s">
        <v>9</v>
      </c>
      <c r="D56" s="112">
        <v>1</v>
      </c>
      <c r="E56" s="110"/>
      <c r="F56" s="110"/>
    </row>
    <row r="57" spans="1:6" s="114" customFormat="1" ht="27.6">
      <c r="A57" s="106"/>
      <c r="B57" s="115" t="s">
        <v>125</v>
      </c>
      <c r="C57" s="108" t="s">
        <v>9</v>
      </c>
      <c r="D57" s="112">
        <v>1</v>
      </c>
      <c r="E57" s="110"/>
      <c r="F57" s="110"/>
    </row>
    <row r="58" spans="1:6" s="114" customFormat="1">
      <c r="A58" s="106"/>
      <c r="B58" s="115" t="s">
        <v>81</v>
      </c>
      <c r="C58" s="108" t="s">
        <v>9</v>
      </c>
      <c r="D58" s="112">
        <v>3</v>
      </c>
      <c r="E58" s="110"/>
      <c r="F58" s="110"/>
    </row>
    <row r="59" spans="1:6" s="114" customFormat="1">
      <c r="A59" s="106"/>
      <c r="B59" s="115" t="s">
        <v>95</v>
      </c>
      <c r="C59" s="108" t="s">
        <v>9</v>
      </c>
      <c r="D59" s="112">
        <v>2</v>
      </c>
      <c r="E59" s="110"/>
      <c r="F59" s="110"/>
    </row>
    <row r="60" spans="1:6" s="114" customFormat="1">
      <c r="A60" s="106"/>
      <c r="B60" s="115" t="s">
        <v>126</v>
      </c>
      <c r="C60" s="108" t="s">
        <v>9</v>
      </c>
      <c r="D60" s="112">
        <v>12</v>
      </c>
      <c r="E60" s="110"/>
      <c r="F60" s="110"/>
    </row>
    <row r="61" spans="1:6" s="114" customFormat="1">
      <c r="A61" s="106"/>
      <c r="B61" s="115" t="s">
        <v>127</v>
      </c>
      <c r="C61" s="108" t="s">
        <v>9</v>
      </c>
      <c r="D61" s="112">
        <v>5</v>
      </c>
      <c r="E61" s="110"/>
      <c r="F61" s="110"/>
    </row>
    <row r="62" spans="1:6" s="114" customFormat="1">
      <c r="A62" s="106"/>
      <c r="B62" s="115" t="s">
        <v>121</v>
      </c>
      <c r="C62" s="108" t="s">
        <v>9</v>
      </c>
      <c r="D62" s="112">
        <v>1</v>
      </c>
      <c r="E62" s="110"/>
      <c r="F62" s="110"/>
    </row>
    <row r="63" spans="1:6" s="114" customFormat="1" ht="27.6">
      <c r="A63" s="106"/>
      <c r="B63" s="115" t="s">
        <v>122</v>
      </c>
      <c r="C63" s="108" t="s">
        <v>9</v>
      </c>
      <c r="D63" s="112">
        <v>1</v>
      </c>
      <c r="E63" s="110"/>
      <c r="F63" s="110"/>
    </row>
    <row r="64" spans="1:6" s="114" customFormat="1">
      <c r="A64" s="106"/>
      <c r="B64" s="115" t="s">
        <v>94</v>
      </c>
      <c r="C64" s="108" t="s">
        <v>9</v>
      </c>
      <c r="D64" s="112">
        <v>1</v>
      </c>
      <c r="E64" s="110"/>
      <c r="F64" s="110"/>
    </row>
    <row r="65" spans="1:7" s="114" customFormat="1" ht="60.75" customHeight="1">
      <c r="A65" s="106"/>
      <c r="B65" s="115" t="s">
        <v>52</v>
      </c>
      <c r="C65" s="108" t="s">
        <v>49</v>
      </c>
      <c r="D65" s="112">
        <v>1</v>
      </c>
      <c r="E65" s="110"/>
      <c r="F65" s="110"/>
    </row>
    <row r="66" spans="1:7" s="114" customFormat="1">
      <c r="B66" s="115" t="str">
        <f>B50</f>
        <v>Razdjelnik RP-1</v>
      </c>
      <c r="C66" s="108" t="s">
        <v>49</v>
      </c>
      <c r="D66" s="112">
        <v>1</v>
      </c>
      <c r="E66" s="110"/>
      <c r="F66" s="110"/>
    </row>
    <row r="67" spans="1:7" s="114" customFormat="1">
      <c r="B67" s="115"/>
      <c r="C67" s="108"/>
      <c r="D67" s="112"/>
      <c r="E67" s="110"/>
      <c r="F67" s="110"/>
    </row>
    <row r="68" spans="1:7" s="95" customFormat="1" ht="15" customHeight="1">
      <c r="A68" s="178" t="s">
        <v>1</v>
      </c>
      <c r="B68" s="175" t="s">
        <v>2</v>
      </c>
      <c r="C68" s="175" t="s">
        <v>3</v>
      </c>
      <c r="D68" s="178" t="s">
        <v>4</v>
      </c>
      <c r="E68" s="178" t="s">
        <v>5</v>
      </c>
      <c r="F68" s="178"/>
    </row>
    <row r="69" spans="1:7" s="95" customFormat="1">
      <c r="A69" s="178"/>
      <c r="B69" s="175"/>
      <c r="C69" s="175"/>
      <c r="D69" s="178"/>
      <c r="E69" s="29" t="s">
        <v>6</v>
      </c>
      <c r="F69" s="29" t="s">
        <v>7</v>
      </c>
    </row>
    <row r="70" spans="1:7" s="43" customFormat="1">
      <c r="A70" s="106"/>
      <c r="B70" s="115"/>
      <c r="C70" s="108"/>
      <c r="D70" s="112"/>
      <c r="E70" s="110"/>
      <c r="F70" s="110"/>
      <c r="G70" s="37"/>
    </row>
    <row r="71" spans="1:7" s="43" customFormat="1" ht="27.6">
      <c r="A71" s="106">
        <v>4</v>
      </c>
      <c r="B71" s="115" t="s">
        <v>87</v>
      </c>
      <c r="C71" s="108"/>
      <c r="D71" s="109"/>
      <c r="E71" s="110"/>
      <c r="F71" s="110"/>
      <c r="G71" s="37"/>
    </row>
    <row r="72" spans="1:7" s="43" customFormat="1">
      <c r="A72" s="106"/>
      <c r="B72" s="115" t="s">
        <v>128</v>
      </c>
      <c r="C72" s="108" t="s">
        <v>53</v>
      </c>
      <c r="D72" s="112">
        <v>20</v>
      </c>
      <c r="E72" s="110"/>
      <c r="F72" s="110"/>
      <c r="G72" s="37"/>
    </row>
    <row r="73" spans="1:7" s="43" customFormat="1">
      <c r="A73" s="106"/>
      <c r="B73" s="115"/>
      <c r="C73" s="108"/>
      <c r="D73" s="112"/>
      <c r="E73" s="110"/>
      <c r="F73" s="110"/>
      <c r="G73" s="37"/>
    </row>
    <row r="74" spans="1:7" s="43" customFormat="1" ht="27.6">
      <c r="A74" s="106">
        <v>5</v>
      </c>
      <c r="B74" s="115" t="s">
        <v>96</v>
      </c>
      <c r="C74" s="108"/>
      <c r="D74" s="109"/>
      <c r="E74" s="110"/>
      <c r="F74" s="110"/>
      <c r="G74" s="37"/>
    </row>
    <row r="75" spans="1:7" s="43" customFormat="1">
      <c r="A75" s="106"/>
      <c r="B75" s="115" t="str">
        <f>B72</f>
        <v xml:space="preserve">  -  NYY-J 5x16</v>
      </c>
      <c r="C75" s="108" t="s">
        <v>9</v>
      </c>
      <c r="D75" s="112">
        <v>2</v>
      </c>
      <c r="E75" s="110"/>
      <c r="F75" s="110"/>
      <c r="G75" s="37"/>
    </row>
    <row r="76" spans="1:7" s="43" customFormat="1">
      <c r="A76" s="106"/>
      <c r="B76" s="115"/>
      <c r="C76" s="108"/>
      <c r="D76" s="112"/>
      <c r="E76" s="110"/>
      <c r="F76" s="110"/>
      <c r="G76" s="37"/>
    </row>
    <row r="77" spans="1:7" s="43" customFormat="1" ht="55.2">
      <c r="A77" s="106">
        <v>6</v>
      </c>
      <c r="B77" s="115" t="s">
        <v>55</v>
      </c>
      <c r="C77" s="108"/>
      <c r="D77" s="109"/>
      <c r="E77" s="110"/>
      <c r="F77" s="110"/>
      <c r="G77" s="37"/>
    </row>
    <row r="78" spans="1:7" s="43" customFormat="1">
      <c r="A78" s="106"/>
      <c r="B78" s="115" t="s">
        <v>97</v>
      </c>
      <c r="C78" s="108" t="s">
        <v>53</v>
      </c>
      <c r="D78" s="112">
        <v>20</v>
      </c>
      <c r="E78" s="110"/>
      <c r="F78" s="110"/>
      <c r="G78" s="37"/>
    </row>
    <row r="79" spans="1:7" s="43" customFormat="1">
      <c r="A79" s="106"/>
      <c r="B79" s="115" t="s">
        <v>56</v>
      </c>
      <c r="C79" s="108" t="s">
        <v>53</v>
      </c>
      <c r="D79" s="112">
        <v>20</v>
      </c>
      <c r="E79" s="110"/>
      <c r="F79" s="110"/>
      <c r="G79" s="37"/>
    </row>
    <row r="80" spans="1:7" s="43" customFormat="1">
      <c r="A80" s="106"/>
      <c r="B80" s="115"/>
      <c r="C80" s="108"/>
      <c r="D80" s="112"/>
      <c r="E80" s="110"/>
      <c r="F80" s="110"/>
      <c r="G80" s="37"/>
    </row>
    <row r="81" spans="1:7" s="43" customFormat="1" ht="27.6">
      <c r="A81" s="106">
        <v>7</v>
      </c>
      <c r="B81" s="107" t="s">
        <v>58</v>
      </c>
      <c r="C81" s="108" t="s">
        <v>49</v>
      </c>
      <c r="D81" s="112">
        <v>1</v>
      </c>
      <c r="E81" s="110"/>
      <c r="F81" s="110"/>
      <c r="G81" s="37"/>
    </row>
    <row r="82" spans="1:7" s="43" customFormat="1">
      <c r="A82" s="106"/>
      <c r="B82" s="107"/>
      <c r="C82" s="108"/>
      <c r="D82" s="112"/>
      <c r="E82" s="110"/>
      <c r="F82" s="110"/>
      <c r="G82" s="37"/>
    </row>
    <row r="83" spans="1:7" s="43" customFormat="1">
      <c r="A83" s="180" t="s">
        <v>98</v>
      </c>
      <c r="B83" s="181"/>
      <c r="C83" s="181"/>
      <c r="D83" s="181"/>
      <c r="E83" s="181"/>
      <c r="F83" s="110"/>
      <c r="G83" s="37"/>
    </row>
    <row r="84" spans="1:7" s="43" customFormat="1" ht="64.5" customHeight="1">
      <c r="A84" s="106">
        <v>8</v>
      </c>
      <c r="B84" s="115" t="s">
        <v>103</v>
      </c>
      <c r="C84" s="108" t="s">
        <v>53</v>
      </c>
      <c r="D84" s="112">
        <v>35</v>
      </c>
      <c r="E84" s="110"/>
      <c r="F84" s="51"/>
      <c r="G84" s="37"/>
    </row>
    <row r="85" spans="1:7">
      <c r="A85" s="106"/>
      <c r="B85" s="115"/>
      <c r="C85" s="108"/>
      <c r="D85" s="112"/>
      <c r="E85" s="110"/>
      <c r="F85" s="51"/>
    </row>
    <row r="86" spans="1:7" ht="27.6">
      <c r="A86" s="106">
        <v>9</v>
      </c>
      <c r="B86" s="115" t="s">
        <v>99</v>
      </c>
      <c r="C86" s="108" t="s">
        <v>100</v>
      </c>
      <c r="D86" s="112">
        <v>3</v>
      </c>
      <c r="E86" s="110"/>
      <c r="F86" s="51"/>
    </row>
    <row r="87" spans="1:7">
      <c r="A87" s="106"/>
      <c r="B87" s="115"/>
      <c r="C87" s="108"/>
      <c r="D87" s="112"/>
      <c r="E87" s="110"/>
      <c r="F87" s="51"/>
    </row>
    <row r="88" spans="1:7">
      <c r="A88" s="106">
        <v>10</v>
      </c>
      <c r="B88" s="115" t="s">
        <v>101</v>
      </c>
      <c r="C88" s="108" t="s">
        <v>53</v>
      </c>
      <c r="D88" s="112">
        <v>35</v>
      </c>
      <c r="E88" s="110"/>
      <c r="F88" s="51"/>
    </row>
    <row r="89" spans="1:7">
      <c r="A89" s="106"/>
      <c r="B89" s="115"/>
      <c r="C89" s="108"/>
      <c r="D89" s="112"/>
      <c r="E89" s="110"/>
      <c r="F89" s="51"/>
    </row>
    <row r="90" spans="1:7" ht="82.8">
      <c r="A90" s="106">
        <v>11</v>
      </c>
      <c r="B90" s="115" t="s">
        <v>102</v>
      </c>
      <c r="C90" s="108" t="s">
        <v>9</v>
      </c>
      <c r="D90" s="112">
        <v>2</v>
      </c>
      <c r="E90" s="110"/>
      <c r="F90" s="51"/>
    </row>
    <row r="91" spans="1:7">
      <c r="A91" s="126"/>
      <c r="B91" s="120"/>
      <c r="C91" s="154"/>
      <c r="D91" s="155"/>
      <c r="E91" s="128"/>
    </row>
    <row r="92" spans="1:7">
      <c r="A92" s="106"/>
      <c r="B92" s="107"/>
      <c r="C92" s="108"/>
      <c r="D92" s="112"/>
      <c r="E92" s="110"/>
    </row>
    <row r="93" spans="1:7">
      <c r="A93" s="47"/>
      <c r="B93" s="48"/>
      <c r="C93" s="49"/>
      <c r="D93" s="50"/>
      <c r="E93" s="51"/>
    </row>
    <row r="94" spans="1:7" ht="14.4" thickBot="1">
      <c r="A94" s="52" t="str">
        <f>A2</f>
        <v>I.</v>
      </c>
      <c r="B94" s="53" t="str">
        <f>B2</f>
        <v>GLAVNI RAZVOD</v>
      </c>
      <c r="C94" s="54"/>
      <c r="D94" s="55"/>
      <c r="E94" s="56"/>
      <c r="F94" s="57">
        <f>SUM(F39:F93)</f>
        <v>0</v>
      </c>
    </row>
    <row r="95" spans="1:7" ht="14.4" thickTop="1">
      <c r="A95" s="58"/>
    </row>
    <row r="96" spans="1:7">
      <c r="A96" s="58"/>
    </row>
    <row r="97" spans="1:1">
      <c r="A97" s="58"/>
    </row>
    <row r="98" spans="1:1">
      <c r="A98" s="58"/>
    </row>
    <row r="99" spans="1:1">
      <c r="A99" s="58"/>
    </row>
    <row r="100" spans="1:1">
      <c r="A100" s="58"/>
    </row>
    <row r="101" spans="1:1">
      <c r="A101" s="58"/>
    </row>
    <row r="102" spans="1:1">
      <c r="A102" s="58"/>
    </row>
    <row r="103" spans="1:1">
      <c r="A103" s="58"/>
    </row>
    <row r="104" spans="1:1">
      <c r="A104" s="58"/>
    </row>
    <row r="105" spans="1:1">
      <c r="A105" s="58"/>
    </row>
    <row r="106" spans="1:1">
      <c r="A106" s="58"/>
    </row>
    <row r="107" spans="1:1">
      <c r="A107" s="58"/>
    </row>
    <row r="108" spans="1:1">
      <c r="A108" s="58"/>
    </row>
    <row r="109" spans="1:1">
      <c r="A109" s="59"/>
    </row>
    <row r="110" spans="1:1">
      <c r="A110" s="59"/>
    </row>
    <row r="111" spans="1:1">
      <c r="A111" s="59"/>
    </row>
    <row r="112" spans="1:1">
      <c r="A112" s="59"/>
    </row>
    <row r="113" spans="1:1">
      <c r="A113" s="59"/>
    </row>
    <row r="114" spans="1:1">
      <c r="A114" s="59"/>
    </row>
    <row r="115" spans="1:1">
      <c r="A115" s="59"/>
    </row>
    <row r="116" spans="1:1">
      <c r="A116" s="59"/>
    </row>
    <row r="117" spans="1:1">
      <c r="A117" s="59"/>
    </row>
    <row r="118" spans="1:1">
      <c r="A118" s="59"/>
    </row>
    <row r="119" spans="1:1">
      <c r="A119" s="59"/>
    </row>
    <row r="120" spans="1:1">
      <c r="A120" s="59"/>
    </row>
  </sheetData>
  <mergeCells count="39">
    <mergeCell ref="B32:E32"/>
    <mergeCell ref="B33:E33"/>
    <mergeCell ref="A83:E83"/>
    <mergeCell ref="A36:A37"/>
    <mergeCell ref="B36:B37"/>
    <mergeCell ref="C36:C37"/>
    <mergeCell ref="D36:D37"/>
    <mergeCell ref="A68:A69"/>
    <mergeCell ref="E68:F68"/>
    <mergeCell ref="B68:B69"/>
    <mergeCell ref="B15:E15"/>
    <mergeCell ref="B13:E13"/>
    <mergeCell ref="B14:E14"/>
    <mergeCell ref="E36:F36"/>
    <mergeCell ref="B27:E27"/>
    <mergeCell ref="B21:E21"/>
    <mergeCell ref="B18:E18"/>
    <mergeCell ref="B19:E19"/>
    <mergeCell ref="B16:E16"/>
    <mergeCell ref="B17:E17"/>
    <mergeCell ref="C68:C69"/>
    <mergeCell ref="B20:E20"/>
    <mergeCell ref="B28:E28"/>
    <mergeCell ref="B22:E22"/>
    <mergeCell ref="B23:E23"/>
    <mergeCell ref="B26:E26"/>
    <mergeCell ref="D68:D69"/>
    <mergeCell ref="B30:E30"/>
    <mergeCell ref="B31:E31"/>
    <mergeCell ref="B29:E29"/>
    <mergeCell ref="B8:E8"/>
    <mergeCell ref="B12:E12"/>
    <mergeCell ref="B9:E9"/>
    <mergeCell ref="B10:E10"/>
    <mergeCell ref="B11:E11"/>
    <mergeCell ref="B4:E4"/>
    <mergeCell ref="B5:E5"/>
    <mergeCell ref="B6:E6"/>
    <mergeCell ref="B7:E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firstPageNumber="2" orientation="portrait" useFirstPageNumber="1" verticalDpi="180" r:id="rId1"/>
  <headerFooter alignWithMargins="0">
    <oddHeader xml:space="preserve">&amp;L&amp;"Times New Roman,Bold"RITEH &amp;"Times New Roman,Regular"&amp;8d.o.o.&amp;11
&amp;8za projektiranje, konzalting i inženjering
&amp;C&amp;"Times New Roman,Regular"TROŠKOVNIK
 ELEKTROTEHNIČKIH INSTALACIJA&amp;R&amp;"Times New Roman,Regular"Proj. br.: 15-540
</oddHeader>
  </headerFooter>
  <rowBreaks count="2" manualBreakCount="2">
    <brk id="35" max="16383" man="1"/>
    <brk id="67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189"/>
  <sheetViews>
    <sheetView showZeros="0" view="pageBreakPreview" zoomScaleNormal="110" zoomScaleSheetLayoutView="100" zoomScalePageLayoutView="90" workbookViewId="0"/>
  </sheetViews>
  <sheetFormatPr defaultColWidth="9.109375" defaultRowHeight="13.8"/>
  <cols>
    <col min="1" max="1" width="5.6640625" style="44" customWidth="1"/>
    <col min="2" max="2" width="53.109375" style="48" customWidth="1"/>
    <col min="3" max="3" width="7.88671875" style="46" customWidth="1"/>
    <col min="4" max="4" width="9.44140625" style="66" bestFit="1" customWidth="1"/>
    <col min="5" max="6" width="11.44140625" style="45" customWidth="1"/>
    <col min="7" max="16384" width="9.109375" style="46"/>
  </cols>
  <sheetData>
    <row r="1" spans="1:7">
      <c r="A1" s="60"/>
      <c r="B1" s="61"/>
      <c r="C1" s="60"/>
      <c r="D1" s="62"/>
      <c r="E1" s="63"/>
      <c r="F1" s="64"/>
      <c r="G1" s="65">
        <v>1</v>
      </c>
    </row>
    <row r="2" spans="1:7" s="118" customFormat="1" ht="28.5" customHeight="1">
      <c r="A2" s="119" t="s">
        <v>10</v>
      </c>
      <c r="B2" s="188" t="s">
        <v>59</v>
      </c>
      <c r="C2" s="189"/>
      <c r="D2" s="189"/>
      <c r="E2" s="189"/>
      <c r="F2" s="101"/>
    </row>
    <row r="3" spans="1:7" s="118" customFormat="1" ht="8.25" customHeight="1">
      <c r="A3" s="100"/>
      <c r="B3" s="120"/>
      <c r="D3" s="121"/>
      <c r="E3" s="101"/>
      <c r="F3" s="101"/>
    </row>
    <row r="4" spans="1:7" s="118" customFormat="1">
      <c r="A4" s="100"/>
      <c r="B4" s="177" t="s">
        <v>13</v>
      </c>
      <c r="C4" s="177"/>
      <c r="D4" s="177"/>
      <c r="E4" s="177"/>
      <c r="F4" s="101"/>
    </row>
    <row r="5" spans="1:7" s="118" customFormat="1">
      <c r="A5" s="102" t="s">
        <v>14</v>
      </c>
      <c r="B5" s="176" t="s">
        <v>35</v>
      </c>
      <c r="C5" s="176"/>
      <c r="D5" s="176"/>
      <c r="E5" s="176"/>
      <c r="F5" s="101"/>
    </row>
    <row r="6" spans="1:7" s="118" customFormat="1">
      <c r="A6" s="102" t="s">
        <v>14</v>
      </c>
      <c r="B6" s="176" t="s">
        <v>36</v>
      </c>
      <c r="C6" s="176"/>
      <c r="D6" s="176"/>
      <c r="E6" s="176"/>
      <c r="F6" s="101"/>
    </row>
    <row r="7" spans="1:7" s="118" customFormat="1" ht="30" customHeight="1">
      <c r="A7" s="102" t="s">
        <v>14</v>
      </c>
      <c r="B7" s="176" t="s">
        <v>37</v>
      </c>
      <c r="C7" s="176"/>
      <c r="D7" s="176"/>
      <c r="E7" s="176"/>
      <c r="F7" s="101"/>
    </row>
    <row r="8" spans="1:7" s="118" customFormat="1" ht="30" customHeight="1">
      <c r="A8" s="102" t="s">
        <v>14</v>
      </c>
      <c r="B8" s="177" t="s">
        <v>38</v>
      </c>
      <c r="C8" s="179"/>
      <c r="D8" s="179"/>
      <c r="E8" s="179"/>
      <c r="F8" s="101"/>
    </row>
    <row r="9" spans="1:7" s="118" customFormat="1" ht="30" customHeight="1">
      <c r="A9" s="102" t="s">
        <v>14</v>
      </c>
      <c r="B9" s="176" t="s">
        <v>39</v>
      </c>
      <c r="C9" s="176"/>
      <c r="D9" s="176"/>
      <c r="E9" s="176"/>
      <c r="F9" s="101"/>
    </row>
    <row r="10" spans="1:7" s="118" customFormat="1" ht="46.5" customHeight="1">
      <c r="A10" s="102" t="s">
        <v>14</v>
      </c>
      <c r="B10" s="177" t="s">
        <v>40</v>
      </c>
      <c r="C10" s="177"/>
      <c r="D10" s="177"/>
      <c r="E10" s="177"/>
      <c r="F10" s="101"/>
    </row>
    <row r="11" spans="1:7" s="118" customFormat="1" ht="30" customHeight="1">
      <c r="A11" s="102" t="s">
        <v>14</v>
      </c>
      <c r="B11" s="177" t="s">
        <v>60</v>
      </c>
      <c r="C11" s="177"/>
      <c r="D11" s="177"/>
      <c r="E11" s="177"/>
      <c r="F11" s="101"/>
    </row>
    <row r="12" spans="1:7" s="118" customFormat="1">
      <c r="A12" s="102"/>
      <c r="B12" s="190" t="s">
        <v>61</v>
      </c>
      <c r="C12" s="190"/>
      <c r="D12" s="190"/>
      <c r="E12" s="190"/>
      <c r="F12" s="101"/>
    </row>
    <row r="13" spans="1:7" s="118" customFormat="1" ht="30" customHeight="1">
      <c r="A13" s="102" t="s">
        <v>14</v>
      </c>
      <c r="B13" s="177" t="s">
        <v>60</v>
      </c>
      <c r="C13" s="177"/>
      <c r="D13" s="177"/>
      <c r="E13" s="177"/>
      <c r="F13" s="101"/>
    </row>
    <row r="14" spans="1:7" s="118" customFormat="1" ht="30" customHeight="1">
      <c r="A14" s="102" t="s">
        <v>14</v>
      </c>
      <c r="B14" s="177" t="s">
        <v>62</v>
      </c>
      <c r="C14" s="177"/>
      <c r="D14" s="177"/>
      <c r="E14" s="177"/>
      <c r="F14" s="101"/>
    </row>
    <row r="15" spans="1:7" s="118" customFormat="1" ht="30" customHeight="1">
      <c r="A15" s="102" t="s">
        <v>14</v>
      </c>
      <c r="B15" s="177" t="s">
        <v>63</v>
      </c>
      <c r="C15" s="177"/>
      <c r="D15" s="177"/>
      <c r="E15" s="177"/>
      <c r="F15" s="101"/>
    </row>
    <row r="16" spans="1:7" s="118" customFormat="1" ht="47.25" customHeight="1">
      <c r="A16" s="102" t="s">
        <v>14</v>
      </c>
      <c r="B16" s="177" t="s">
        <v>64</v>
      </c>
      <c r="C16" s="177"/>
      <c r="D16" s="177"/>
      <c r="E16" s="177"/>
      <c r="F16" s="101"/>
    </row>
    <row r="17" spans="1:8" s="118" customFormat="1">
      <c r="A17" s="102" t="s">
        <v>14</v>
      </c>
      <c r="B17" s="177" t="s">
        <v>65</v>
      </c>
      <c r="C17" s="177"/>
      <c r="D17" s="177"/>
      <c r="E17" s="177"/>
      <c r="F17" s="101"/>
    </row>
    <row r="18" spans="1:8" s="118" customFormat="1" ht="30.75" customHeight="1">
      <c r="A18" s="102" t="s">
        <v>14</v>
      </c>
      <c r="B18" s="177" t="s">
        <v>66</v>
      </c>
      <c r="C18" s="177"/>
      <c r="D18" s="177"/>
      <c r="E18" s="177"/>
      <c r="F18" s="101"/>
    </row>
    <row r="19" spans="1:8" s="118" customFormat="1" ht="45" customHeight="1">
      <c r="A19" s="102"/>
      <c r="B19" s="122"/>
      <c r="C19" s="122"/>
      <c r="D19" s="122"/>
      <c r="E19" s="122"/>
      <c r="F19" s="101"/>
    </row>
    <row r="20" spans="1:8" s="95" customFormat="1" ht="15" customHeight="1">
      <c r="A20" s="178" t="s">
        <v>1</v>
      </c>
      <c r="B20" s="175" t="s">
        <v>2</v>
      </c>
      <c r="C20" s="175" t="s">
        <v>3</v>
      </c>
      <c r="D20" s="178" t="s">
        <v>4</v>
      </c>
      <c r="E20" s="178" t="s">
        <v>5</v>
      </c>
      <c r="F20" s="178"/>
    </row>
    <row r="21" spans="1:8" s="95" customFormat="1">
      <c r="A21" s="178"/>
      <c r="B21" s="175"/>
      <c r="C21" s="175"/>
      <c r="D21" s="178"/>
      <c r="E21" s="29" t="s">
        <v>6</v>
      </c>
      <c r="F21" s="29" t="s">
        <v>7</v>
      </c>
    </row>
    <row r="22" spans="1:8" s="118" customFormat="1">
      <c r="A22" s="100"/>
      <c r="B22" s="120"/>
      <c r="D22" s="123"/>
      <c r="E22" s="124"/>
      <c r="F22" s="124"/>
    </row>
    <row r="23" spans="1:8" s="116" customFormat="1" ht="27.6">
      <c r="A23" s="106">
        <v>1</v>
      </c>
      <c r="B23" s="115" t="s">
        <v>82</v>
      </c>
      <c r="C23" s="108"/>
      <c r="D23" s="109"/>
      <c r="E23" s="110"/>
      <c r="F23" s="110"/>
    </row>
    <row r="24" spans="1:8" s="117" customFormat="1" ht="27.6">
      <c r="A24" s="106"/>
      <c r="B24" s="125" t="s">
        <v>104</v>
      </c>
      <c r="C24" s="108" t="s">
        <v>9</v>
      </c>
      <c r="D24" s="112">
        <v>4</v>
      </c>
      <c r="E24" s="110"/>
      <c r="F24" s="110"/>
    </row>
    <row r="25" spans="1:8" s="117" customFormat="1" ht="27.6">
      <c r="A25" s="106"/>
      <c r="B25" s="125" t="s">
        <v>105</v>
      </c>
      <c r="C25" s="108" t="s">
        <v>9</v>
      </c>
      <c r="D25" s="112">
        <v>10</v>
      </c>
      <c r="E25" s="110"/>
      <c r="F25" s="110"/>
    </row>
    <row r="26" spans="1:8" s="117" customFormat="1" ht="27.6">
      <c r="A26" s="106"/>
      <c r="B26" s="125" t="s">
        <v>106</v>
      </c>
      <c r="C26" s="108" t="s">
        <v>9</v>
      </c>
      <c r="D26" s="112">
        <v>2</v>
      </c>
      <c r="E26" s="110"/>
      <c r="F26" s="110"/>
    </row>
    <row r="27" spans="1:8" s="117" customFormat="1" ht="27.6">
      <c r="A27" s="106"/>
      <c r="B27" s="125" t="s">
        <v>67</v>
      </c>
      <c r="C27" s="108" t="s">
        <v>9</v>
      </c>
      <c r="D27" s="112">
        <v>10</v>
      </c>
      <c r="E27" s="110"/>
      <c r="F27" s="110"/>
    </row>
    <row r="28" spans="1:8" s="118" customFormat="1" ht="110.4">
      <c r="A28" s="126">
        <v>2</v>
      </c>
      <c r="B28" s="122" t="s">
        <v>92</v>
      </c>
      <c r="C28" s="127" t="s">
        <v>68</v>
      </c>
      <c r="D28" s="112">
        <v>30</v>
      </c>
      <c r="E28" s="110"/>
      <c r="F28" s="110"/>
    </row>
    <row r="29" spans="1:8" s="95" customFormat="1" ht="15" customHeight="1">
      <c r="A29" s="182" t="s">
        <v>1</v>
      </c>
      <c r="B29" s="184" t="s">
        <v>2</v>
      </c>
      <c r="C29" s="184" t="s">
        <v>3</v>
      </c>
      <c r="D29" s="182" t="s">
        <v>4</v>
      </c>
      <c r="E29" s="186" t="s">
        <v>5</v>
      </c>
      <c r="F29" s="187"/>
    </row>
    <row r="30" spans="1:8" s="95" customFormat="1">
      <c r="A30" s="183"/>
      <c r="B30" s="185"/>
      <c r="C30" s="185"/>
      <c r="D30" s="183"/>
      <c r="E30" s="29" t="s">
        <v>6</v>
      </c>
      <c r="F30" s="29" t="s">
        <v>7</v>
      </c>
    </row>
    <row r="31" spans="1:8" s="117" customFormat="1">
      <c r="A31" s="106"/>
      <c r="B31" s="115"/>
      <c r="C31" s="108"/>
      <c r="D31" s="112"/>
      <c r="E31" s="110"/>
      <c r="F31" s="110"/>
    </row>
    <row r="32" spans="1:8" s="118" customFormat="1" ht="96.6">
      <c r="A32" s="126">
        <v>3</v>
      </c>
      <c r="B32" s="122" t="s">
        <v>88</v>
      </c>
      <c r="C32" s="127" t="s">
        <v>68</v>
      </c>
      <c r="D32" s="112">
        <v>24</v>
      </c>
      <c r="E32" s="110"/>
      <c r="F32" s="110"/>
      <c r="H32" s="121"/>
    </row>
    <row r="33" spans="1:8" s="118" customFormat="1">
      <c r="A33" s="126"/>
      <c r="B33" s="122"/>
      <c r="C33" s="127"/>
      <c r="D33" s="112"/>
      <c r="E33" s="110"/>
      <c r="F33" s="110"/>
      <c r="H33" s="121"/>
    </row>
    <row r="34" spans="1:8" s="116" customFormat="1" ht="41.4">
      <c r="A34" s="106">
        <v>4</v>
      </c>
      <c r="B34" s="115" t="s">
        <v>89</v>
      </c>
      <c r="C34" s="108"/>
      <c r="D34" s="109"/>
      <c r="E34" s="110"/>
      <c r="F34" s="110"/>
    </row>
    <row r="35" spans="1:8" s="117" customFormat="1">
      <c r="A35" s="106"/>
      <c r="B35" s="115" t="s">
        <v>83</v>
      </c>
      <c r="C35" s="108" t="s">
        <v>53</v>
      </c>
      <c r="D35" s="112">
        <v>30</v>
      </c>
      <c r="E35" s="110"/>
      <c r="F35" s="110"/>
    </row>
    <row r="36" spans="1:8" s="117" customFormat="1">
      <c r="A36" s="106"/>
      <c r="B36" s="115" t="s">
        <v>84</v>
      </c>
      <c r="C36" s="108" t="s">
        <v>53</v>
      </c>
      <c r="D36" s="112">
        <v>75</v>
      </c>
      <c r="E36" s="110"/>
      <c r="F36" s="110"/>
    </row>
    <row r="37" spans="1:8" s="118" customFormat="1">
      <c r="A37" s="100"/>
      <c r="B37" s="122"/>
      <c r="D37" s="121"/>
      <c r="E37" s="128"/>
      <c r="F37" s="128"/>
    </row>
    <row r="38" spans="1:8" s="116" customFormat="1" ht="69">
      <c r="A38" s="106">
        <v>5</v>
      </c>
      <c r="B38" s="115" t="s">
        <v>69</v>
      </c>
      <c r="C38" s="108"/>
      <c r="D38" s="109"/>
      <c r="E38" s="110"/>
      <c r="F38" s="110"/>
    </row>
    <row r="39" spans="1:8" s="117" customFormat="1">
      <c r="A39" s="106"/>
      <c r="B39" s="115" t="s">
        <v>57</v>
      </c>
      <c r="C39" s="108" t="s">
        <v>53</v>
      </c>
      <c r="D39" s="112">
        <v>30</v>
      </c>
      <c r="E39" s="110"/>
      <c r="F39" s="110"/>
    </row>
    <row r="40" spans="1:8" s="117" customFormat="1">
      <c r="A40" s="106"/>
      <c r="B40" s="115" t="s">
        <v>70</v>
      </c>
      <c r="C40" s="108" t="s">
        <v>53</v>
      </c>
      <c r="D40" s="112">
        <v>75</v>
      </c>
      <c r="E40" s="110"/>
      <c r="F40" s="110"/>
    </row>
    <row r="41" spans="1:8" s="117" customFormat="1">
      <c r="A41" s="106"/>
      <c r="B41" s="115"/>
      <c r="C41" s="108"/>
      <c r="D41" s="112"/>
      <c r="E41" s="110"/>
      <c r="F41" s="110"/>
    </row>
    <row r="42" spans="1:8" s="116" customFormat="1">
      <c r="A42" s="106">
        <v>6</v>
      </c>
      <c r="B42" s="115" t="s">
        <v>107</v>
      </c>
      <c r="C42" s="108"/>
      <c r="D42" s="109"/>
      <c r="E42" s="110"/>
      <c r="F42" s="110"/>
    </row>
    <row r="43" spans="1:8" s="117" customFormat="1">
      <c r="A43" s="106"/>
      <c r="B43" s="115" t="s">
        <v>108</v>
      </c>
      <c r="C43" s="108" t="s">
        <v>9</v>
      </c>
      <c r="D43" s="112">
        <v>12</v>
      </c>
      <c r="E43" s="110"/>
      <c r="F43" s="110"/>
    </row>
    <row r="44" spans="1:8" s="117" customFormat="1">
      <c r="A44" s="106"/>
      <c r="B44" s="115" t="s">
        <v>129</v>
      </c>
      <c r="C44" s="108" t="s">
        <v>9</v>
      </c>
      <c r="D44" s="112">
        <v>3</v>
      </c>
      <c r="E44" s="110"/>
      <c r="F44" s="110"/>
    </row>
    <row r="45" spans="1:8" s="118" customFormat="1">
      <c r="A45" s="100"/>
      <c r="B45" s="122"/>
      <c r="D45" s="121"/>
      <c r="E45" s="128"/>
      <c r="F45" s="128"/>
    </row>
    <row r="46" spans="1:8" s="116" customFormat="1">
      <c r="A46" s="106">
        <v>7</v>
      </c>
      <c r="B46" s="115" t="s">
        <v>71</v>
      </c>
      <c r="C46" s="108" t="s">
        <v>9</v>
      </c>
      <c r="D46" s="112">
        <v>4</v>
      </c>
      <c r="E46" s="110"/>
      <c r="F46" s="110"/>
    </row>
    <row r="47" spans="1:8" s="118" customFormat="1">
      <c r="A47" s="100"/>
      <c r="B47" s="122"/>
      <c r="D47" s="121"/>
      <c r="E47" s="128"/>
      <c r="F47" s="128"/>
    </row>
    <row r="48" spans="1:8" s="116" customFormat="1">
      <c r="A48" s="106">
        <v>8</v>
      </c>
      <c r="B48" s="115" t="s">
        <v>109</v>
      </c>
      <c r="C48" s="108" t="s">
        <v>9</v>
      </c>
      <c r="D48" s="112">
        <v>12</v>
      </c>
      <c r="E48" s="110"/>
      <c r="F48" s="110"/>
    </row>
    <row r="49" spans="1:8" s="118" customFormat="1">
      <c r="A49" s="100"/>
      <c r="B49" s="122"/>
      <c r="D49" s="121"/>
      <c r="E49" s="128"/>
      <c r="F49" s="128"/>
    </row>
    <row r="50" spans="1:8" s="116" customFormat="1">
      <c r="A50" s="106">
        <v>9</v>
      </c>
      <c r="B50" s="115" t="s">
        <v>72</v>
      </c>
      <c r="C50" s="108" t="s">
        <v>9</v>
      </c>
      <c r="D50" s="112">
        <v>1</v>
      </c>
      <c r="E50" s="110"/>
      <c r="F50" s="110"/>
    </row>
    <row r="51" spans="1:8" s="118" customFormat="1">
      <c r="A51" s="100"/>
      <c r="B51" s="122"/>
      <c r="D51" s="121"/>
      <c r="E51" s="128"/>
      <c r="F51" s="128"/>
    </row>
    <row r="52" spans="1:8" s="116" customFormat="1" ht="27.6">
      <c r="A52" s="106">
        <v>10</v>
      </c>
      <c r="B52" s="115" t="s">
        <v>85</v>
      </c>
      <c r="C52" s="108" t="s">
        <v>53</v>
      </c>
      <c r="D52" s="112">
        <v>40</v>
      </c>
      <c r="E52" s="110"/>
      <c r="F52" s="110"/>
    </row>
    <row r="53" spans="1:8" s="118" customFormat="1">
      <c r="A53" s="100"/>
      <c r="B53" s="122"/>
      <c r="E53" s="128"/>
      <c r="F53" s="128"/>
    </row>
    <row r="54" spans="1:8" s="116" customFormat="1" ht="41.4">
      <c r="A54" s="106">
        <v>11</v>
      </c>
      <c r="B54" s="115" t="s">
        <v>86</v>
      </c>
      <c r="C54" s="108" t="s">
        <v>49</v>
      </c>
      <c r="D54" s="112">
        <v>8</v>
      </c>
      <c r="E54" s="110"/>
      <c r="F54" s="110"/>
    </row>
    <row r="55" spans="1:8" s="117" customFormat="1">
      <c r="A55" s="106"/>
      <c r="B55" s="115"/>
      <c r="C55" s="108"/>
      <c r="D55" s="112"/>
      <c r="E55" s="110"/>
      <c r="F55" s="110"/>
      <c r="H55" s="129"/>
    </row>
    <row r="56" spans="1:8" s="118" customFormat="1" ht="27.6">
      <c r="A56" s="106">
        <v>12</v>
      </c>
      <c r="B56" s="115" t="s">
        <v>58</v>
      </c>
      <c r="C56" s="108" t="s">
        <v>49</v>
      </c>
      <c r="D56" s="112">
        <v>1</v>
      </c>
      <c r="E56" s="110"/>
      <c r="F56" s="110"/>
    </row>
    <row r="57" spans="1:8" s="117" customFormat="1">
      <c r="A57" s="106"/>
      <c r="B57" s="115"/>
      <c r="C57" s="108"/>
      <c r="D57" s="112"/>
      <c r="E57" s="110"/>
      <c r="F57" s="110"/>
      <c r="H57" s="129"/>
    </row>
    <row r="58" spans="1:8" s="118" customFormat="1" ht="55.2">
      <c r="A58" s="106">
        <v>13</v>
      </c>
      <c r="B58" s="115" t="s">
        <v>93</v>
      </c>
      <c r="C58" s="108" t="s">
        <v>49</v>
      </c>
      <c r="D58" s="112">
        <v>1</v>
      </c>
      <c r="E58" s="110"/>
      <c r="F58" s="110"/>
    </row>
    <row r="59" spans="1:8" s="118" customFormat="1">
      <c r="A59" s="100"/>
      <c r="B59" s="120"/>
      <c r="D59" s="121"/>
      <c r="E59" s="128"/>
      <c r="F59" s="128"/>
    </row>
    <row r="60" spans="1:8" s="95" customFormat="1" ht="14.4" thickBot="1">
      <c r="A60" s="130" t="str">
        <f>A2</f>
        <v>II.</v>
      </c>
      <c r="B60" s="131" t="str">
        <f>B2</f>
        <v>JAKA STRUJA</v>
      </c>
      <c r="C60" s="132"/>
      <c r="D60" s="133"/>
      <c r="E60" s="134"/>
      <c r="F60" s="135">
        <f>SUM(F24:F59)</f>
        <v>0</v>
      </c>
      <c r="G60" s="136">
        <f>SUM(G20:G40)</f>
        <v>0</v>
      </c>
    </row>
    <row r="61" spans="1:8" s="118" customFormat="1" ht="14.4" thickTop="1">
      <c r="A61" s="100"/>
      <c r="B61" s="120"/>
      <c r="D61" s="121"/>
      <c r="E61" s="101"/>
      <c r="F61" s="101"/>
    </row>
    <row r="62" spans="1:8" s="118" customFormat="1">
      <c r="A62" s="100"/>
      <c r="B62" s="120"/>
      <c r="D62" s="121"/>
      <c r="E62" s="101"/>
      <c r="F62" s="101"/>
    </row>
    <row r="63" spans="1:8" s="118" customFormat="1">
      <c r="A63" s="100"/>
      <c r="B63" s="120"/>
      <c r="D63" s="121"/>
      <c r="E63" s="101"/>
      <c r="F63" s="101"/>
    </row>
    <row r="64" spans="1:8" s="118" customFormat="1">
      <c r="A64" s="100"/>
      <c r="B64" s="120"/>
      <c r="D64" s="121"/>
      <c r="E64" s="101"/>
      <c r="F64" s="101"/>
    </row>
    <row r="65" spans="1:6" s="118" customFormat="1">
      <c r="A65" s="100"/>
      <c r="B65" s="120"/>
      <c r="D65" s="121"/>
      <c r="E65" s="101"/>
      <c r="F65" s="101"/>
    </row>
    <row r="66" spans="1:6" s="118" customFormat="1">
      <c r="A66" s="100"/>
      <c r="B66" s="120"/>
      <c r="D66" s="121"/>
      <c r="E66" s="101"/>
      <c r="F66" s="101"/>
    </row>
    <row r="67" spans="1:6" s="118" customFormat="1">
      <c r="A67" s="100"/>
      <c r="B67" s="120"/>
      <c r="D67" s="121"/>
      <c r="E67" s="101"/>
      <c r="F67" s="101"/>
    </row>
    <row r="68" spans="1:6" s="118" customFormat="1">
      <c r="A68" s="100"/>
      <c r="B68" s="120"/>
      <c r="D68" s="121"/>
      <c r="E68" s="101"/>
      <c r="F68" s="101"/>
    </row>
    <row r="69" spans="1:6" s="118" customFormat="1">
      <c r="A69" s="100"/>
      <c r="B69" s="120"/>
      <c r="D69" s="121"/>
      <c r="E69" s="101"/>
      <c r="F69" s="101"/>
    </row>
    <row r="70" spans="1:6" s="118" customFormat="1">
      <c r="A70" s="100"/>
      <c r="B70" s="120"/>
      <c r="D70" s="121"/>
      <c r="E70" s="101"/>
      <c r="F70" s="101"/>
    </row>
    <row r="71" spans="1:6" s="118" customFormat="1">
      <c r="A71" s="100"/>
      <c r="B71" s="120"/>
      <c r="D71" s="121"/>
      <c r="E71" s="101"/>
      <c r="F71" s="101"/>
    </row>
    <row r="72" spans="1:6" s="118" customFormat="1">
      <c r="A72" s="100"/>
      <c r="B72" s="120"/>
      <c r="D72" s="121"/>
      <c r="E72" s="101"/>
      <c r="F72" s="101"/>
    </row>
    <row r="73" spans="1:6" s="118" customFormat="1">
      <c r="A73" s="100"/>
      <c r="B73" s="120"/>
      <c r="D73" s="121"/>
      <c r="E73" s="101"/>
      <c r="F73" s="101"/>
    </row>
    <row r="74" spans="1:6" s="118" customFormat="1">
      <c r="A74" s="100"/>
      <c r="B74" s="120"/>
      <c r="D74" s="121"/>
      <c r="E74" s="101"/>
      <c r="F74" s="101"/>
    </row>
    <row r="75" spans="1:6" s="118" customFormat="1">
      <c r="A75" s="100"/>
      <c r="B75" s="120"/>
      <c r="D75" s="121"/>
      <c r="E75" s="101"/>
      <c r="F75" s="101"/>
    </row>
    <row r="76" spans="1:6" s="118" customFormat="1">
      <c r="A76" s="100"/>
      <c r="B76" s="120"/>
      <c r="D76" s="121"/>
      <c r="E76" s="101"/>
      <c r="F76" s="101"/>
    </row>
    <row r="77" spans="1:6" s="118" customFormat="1">
      <c r="A77" s="100"/>
      <c r="B77" s="120"/>
      <c r="D77" s="121"/>
      <c r="E77" s="101"/>
      <c r="F77" s="101"/>
    </row>
    <row r="78" spans="1:6" s="118" customFormat="1">
      <c r="A78" s="100"/>
      <c r="B78" s="120"/>
      <c r="D78" s="121"/>
      <c r="E78" s="101"/>
      <c r="F78" s="101"/>
    </row>
    <row r="79" spans="1:6" s="118" customFormat="1">
      <c r="A79" s="100"/>
      <c r="B79" s="120"/>
      <c r="D79" s="121"/>
      <c r="E79" s="101"/>
      <c r="F79" s="101"/>
    </row>
    <row r="80" spans="1:6" s="118" customFormat="1">
      <c r="A80" s="100"/>
      <c r="B80" s="120"/>
      <c r="D80" s="121"/>
      <c r="E80" s="101"/>
      <c r="F80" s="101"/>
    </row>
    <row r="81" spans="1:6" s="118" customFormat="1">
      <c r="A81" s="100"/>
      <c r="B81" s="120"/>
      <c r="D81" s="121"/>
      <c r="E81" s="101"/>
      <c r="F81" s="101"/>
    </row>
    <row r="82" spans="1:6" s="118" customFormat="1">
      <c r="A82" s="100"/>
      <c r="B82" s="120"/>
      <c r="D82" s="121"/>
      <c r="E82" s="101"/>
      <c r="F82" s="101"/>
    </row>
    <row r="83" spans="1:6" s="118" customFormat="1">
      <c r="A83" s="100"/>
      <c r="B83" s="120"/>
      <c r="D83" s="121"/>
      <c r="E83" s="101"/>
      <c r="F83" s="101"/>
    </row>
    <row r="84" spans="1:6" s="118" customFormat="1">
      <c r="A84" s="100"/>
      <c r="B84" s="120"/>
      <c r="D84" s="121"/>
      <c r="E84" s="101"/>
      <c r="F84" s="101"/>
    </row>
    <row r="85" spans="1:6" s="118" customFormat="1">
      <c r="A85" s="100"/>
      <c r="B85" s="120"/>
      <c r="D85" s="121"/>
      <c r="E85" s="101"/>
      <c r="F85" s="101"/>
    </row>
    <row r="86" spans="1:6" s="118" customFormat="1">
      <c r="A86" s="100"/>
      <c r="B86" s="120"/>
      <c r="D86" s="121"/>
      <c r="E86" s="101"/>
      <c r="F86" s="101"/>
    </row>
    <row r="87" spans="1:6" s="118" customFormat="1">
      <c r="A87" s="100"/>
      <c r="B87" s="120"/>
      <c r="D87" s="121"/>
      <c r="E87" s="101"/>
      <c r="F87" s="101"/>
    </row>
    <row r="88" spans="1:6" s="118" customFormat="1">
      <c r="A88" s="100"/>
      <c r="B88" s="120"/>
      <c r="D88" s="121"/>
      <c r="E88" s="101"/>
      <c r="F88" s="101"/>
    </row>
    <row r="89" spans="1:6" s="118" customFormat="1">
      <c r="A89" s="100"/>
      <c r="B89" s="120"/>
      <c r="D89" s="121"/>
      <c r="E89" s="101"/>
      <c r="F89" s="101"/>
    </row>
    <row r="90" spans="1:6" s="118" customFormat="1">
      <c r="A90" s="100"/>
      <c r="B90" s="120"/>
      <c r="D90" s="121"/>
      <c r="E90" s="101"/>
      <c r="F90" s="101"/>
    </row>
    <row r="91" spans="1:6" s="118" customFormat="1">
      <c r="A91" s="100"/>
      <c r="B91" s="120"/>
      <c r="D91" s="121"/>
      <c r="E91" s="101"/>
      <c r="F91" s="101"/>
    </row>
    <row r="92" spans="1:6" s="118" customFormat="1">
      <c r="A92" s="100"/>
      <c r="B92" s="120"/>
      <c r="D92" s="121"/>
      <c r="E92" s="101"/>
      <c r="F92" s="101"/>
    </row>
    <row r="93" spans="1:6" s="118" customFormat="1">
      <c r="A93" s="100"/>
      <c r="B93" s="120"/>
      <c r="D93" s="121"/>
      <c r="E93" s="101"/>
      <c r="F93" s="101"/>
    </row>
    <row r="94" spans="1:6" s="118" customFormat="1">
      <c r="A94" s="100"/>
      <c r="B94" s="120"/>
      <c r="D94" s="121"/>
      <c r="E94" s="101"/>
      <c r="F94" s="101"/>
    </row>
    <row r="95" spans="1:6" s="118" customFormat="1">
      <c r="A95" s="100"/>
      <c r="B95" s="120"/>
      <c r="D95" s="121"/>
      <c r="E95" s="101"/>
      <c r="F95" s="101"/>
    </row>
    <row r="96" spans="1:6" s="118" customFormat="1">
      <c r="A96" s="100"/>
      <c r="B96" s="120"/>
      <c r="D96" s="121"/>
      <c r="E96" s="101"/>
      <c r="F96" s="101"/>
    </row>
    <row r="97" spans="1:6" s="118" customFormat="1">
      <c r="A97" s="100"/>
      <c r="B97" s="120"/>
      <c r="D97" s="121"/>
      <c r="E97" s="101"/>
      <c r="F97" s="101"/>
    </row>
    <row r="98" spans="1:6" s="118" customFormat="1">
      <c r="A98" s="100"/>
      <c r="B98" s="120"/>
      <c r="D98" s="121"/>
      <c r="E98" s="101"/>
      <c r="F98" s="101"/>
    </row>
    <row r="99" spans="1:6" s="118" customFormat="1">
      <c r="A99" s="100"/>
      <c r="B99" s="120"/>
      <c r="D99" s="121"/>
      <c r="E99" s="101"/>
      <c r="F99" s="101"/>
    </row>
    <row r="100" spans="1:6" s="118" customFormat="1">
      <c r="A100" s="100"/>
      <c r="B100" s="120"/>
      <c r="D100" s="121"/>
      <c r="E100" s="101"/>
      <c r="F100" s="101"/>
    </row>
    <row r="101" spans="1:6" s="118" customFormat="1">
      <c r="A101" s="100"/>
      <c r="B101" s="120"/>
      <c r="D101" s="121"/>
      <c r="E101" s="101"/>
      <c r="F101" s="101"/>
    </row>
    <row r="102" spans="1:6" s="118" customFormat="1">
      <c r="A102" s="100"/>
      <c r="B102" s="120"/>
      <c r="D102" s="121"/>
      <c r="E102" s="101"/>
      <c r="F102" s="101"/>
    </row>
    <row r="103" spans="1:6" s="118" customFormat="1">
      <c r="A103" s="100"/>
      <c r="B103" s="120"/>
      <c r="D103" s="121"/>
      <c r="E103" s="101"/>
      <c r="F103" s="101"/>
    </row>
    <row r="104" spans="1:6" s="118" customFormat="1">
      <c r="A104" s="100"/>
      <c r="B104" s="120"/>
      <c r="D104" s="121"/>
      <c r="E104" s="101"/>
      <c r="F104" s="101"/>
    </row>
    <row r="105" spans="1:6" s="118" customFormat="1">
      <c r="A105" s="100"/>
      <c r="B105" s="120"/>
      <c r="D105" s="121"/>
      <c r="E105" s="101"/>
      <c r="F105" s="101"/>
    </row>
    <row r="106" spans="1:6" s="118" customFormat="1">
      <c r="A106" s="100"/>
      <c r="B106" s="120"/>
      <c r="D106" s="121"/>
      <c r="E106" s="101"/>
      <c r="F106" s="101"/>
    </row>
    <row r="107" spans="1:6" s="118" customFormat="1">
      <c r="A107" s="100"/>
      <c r="B107" s="120"/>
      <c r="D107" s="121"/>
      <c r="E107" s="101"/>
      <c r="F107" s="101"/>
    </row>
    <row r="108" spans="1:6" s="118" customFormat="1">
      <c r="A108" s="100"/>
      <c r="B108" s="120"/>
      <c r="D108" s="121"/>
      <c r="E108" s="101"/>
      <c r="F108" s="101"/>
    </row>
    <row r="109" spans="1:6" s="118" customFormat="1">
      <c r="A109" s="100"/>
      <c r="B109" s="120"/>
      <c r="D109" s="121"/>
      <c r="E109" s="101"/>
      <c r="F109" s="101"/>
    </row>
    <row r="110" spans="1:6" s="118" customFormat="1">
      <c r="A110" s="100"/>
      <c r="B110" s="120"/>
      <c r="D110" s="121"/>
      <c r="E110" s="101"/>
      <c r="F110" s="101"/>
    </row>
    <row r="111" spans="1:6" s="118" customFormat="1">
      <c r="A111" s="100"/>
      <c r="B111" s="120"/>
      <c r="D111" s="121"/>
      <c r="E111" s="101"/>
      <c r="F111" s="101"/>
    </row>
    <row r="112" spans="1:6" s="118" customFormat="1">
      <c r="A112" s="100"/>
      <c r="B112" s="120"/>
      <c r="D112" s="121"/>
      <c r="E112" s="101"/>
      <c r="F112" s="101"/>
    </row>
    <row r="113" spans="1:6" s="118" customFormat="1">
      <c r="A113" s="100"/>
      <c r="B113" s="120"/>
      <c r="D113" s="121"/>
      <c r="E113" s="101"/>
      <c r="F113" s="101"/>
    </row>
    <row r="114" spans="1:6" s="118" customFormat="1">
      <c r="A114" s="100"/>
      <c r="B114" s="120"/>
      <c r="D114" s="121"/>
      <c r="E114" s="101"/>
      <c r="F114" s="101"/>
    </row>
    <row r="115" spans="1:6" s="118" customFormat="1">
      <c r="A115" s="100"/>
      <c r="B115" s="120"/>
      <c r="D115" s="121"/>
      <c r="E115" s="101"/>
      <c r="F115" s="101"/>
    </row>
    <row r="116" spans="1:6" s="118" customFormat="1">
      <c r="A116" s="100"/>
      <c r="B116" s="120"/>
      <c r="D116" s="121"/>
      <c r="E116" s="101"/>
      <c r="F116" s="101"/>
    </row>
    <row r="117" spans="1:6" s="118" customFormat="1">
      <c r="A117" s="100"/>
      <c r="B117" s="120"/>
      <c r="D117" s="121"/>
      <c r="E117" s="101"/>
      <c r="F117" s="101"/>
    </row>
    <row r="118" spans="1:6" s="118" customFormat="1">
      <c r="A118" s="100"/>
      <c r="B118" s="120"/>
      <c r="D118" s="121"/>
      <c r="E118" s="101"/>
      <c r="F118" s="101"/>
    </row>
    <row r="119" spans="1:6" s="118" customFormat="1">
      <c r="A119" s="100"/>
      <c r="B119" s="120"/>
      <c r="D119" s="121"/>
      <c r="E119" s="101"/>
      <c r="F119" s="101"/>
    </row>
    <row r="120" spans="1:6" s="118" customFormat="1">
      <c r="A120" s="100"/>
      <c r="B120" s="120"/>
      <c r="D120" s="121"/>
      <c r="E120" s="101"/>
      <c r="F120" s="101"/>
    </row>
    <row r="121" spans="1:6" s="118" customFormat="1">
      <c r="A121" s="100"/>
      <c r="B121" s="120"/>
      <c r="D121" s="121"/>
      <c r="E121" s="101"/>
      <c r="F121" s="101"/>
    </row>
    <row r="122" spans="1:6" s="118" customFormat="1">
      <c r="A122" s="100"/>
      <c r="B122" s="120"/>
      <c r="D122" s="121"/>
      <c r="E122" s="101"/>
      <c r="F122" s="101"/>
    </row>
    <row r="123" spans="1:6" s="118" customFormat="1">
      <c r="A123" s="100"/>
      <c r="B123" s="120"/>
      <c r="D123" s="121"/>
      <c r="E123" s="101"/>
      <c r="F123" s="101"/>
    </row>
    <row r="124" spans="1:6" s="118" customFormat="1">
      <c r="A124" s="100"/>
      <c r="B124" s="120"/>
      <c r="D124" s="121"/>
      <c r="E124" s="101"/>
      <c r="F124" s="101"/>
    </row>
    <row r="125" spans="1:6" s="118" customFormat="1">
      <c r="A125" s="100"/>
      <c r="B125" s="120"/>
      <c r="D125" s="121"/>
      <c r="E125" s="101"/>
      <c r="F125" s="101"/>
    </row>
    <row r="126" spans="1:6" s="118" customFormat="1">
      <c r="A126" s="100"/>
      <c r="B126" s="120"/>
      <c r="D126" s="121"/>
      <c r="E126" s="101"/>
      <c r="F126" s="101"/>
    </row>
    <row r="127" spans="1:6" s="118" customFormat="1">
      <c r="A127" s="100"/>
      <c r="B127" s="120"/>
      <c r="D127" s="121"/>
      <c r="E127" s="101"/>
      <c r="F127" s="101"/>
    </row>
    <row r="128" spans="1:6" s="118" customFormat="1">
      <c r="A128" s="100"/>
      <c r="B128" s="120"/>
      <c r="D128" s="121"/>
      <c r="E128" s="101"/>
      <c r="F128" s="101"/>
    </row>
    <row r="129" spans="1:6" s="118" customFormat="1">
      <c r="A129" s="100"/>
      <c r="B129" s="120"/>
      <c r="D129" s="121"/>
      <c r="E129" s="101"/>
      <c r="F129" s="101"/>
    </row>
    <row r="130" spans="1:6" s="118" customFormat="1">
      <c r="A130" s="100"/>
      <c r="B130" s="120"/>
      <c r="D130" s="121"/>
      <c r="E130" s="101"/>
      <c r="F130" s="101"/>
    </row>
    <row r="131" spans="1:6" s="118" customFormat="1">
      <c r="A131" s="100"/>
      <c r="B131" s="120"/>
      <c r="D131" s="121"/>
      <c r="E131" s="101"/>
      <c r="F131" s="101"/>
    </row>
    <row r="132" spans="1:6" s="118" customFormat="1">
      <c r="A132" s="100"/>
      <c r="B132" s="120"/>
      <c r="D132" s="121"/>
      <c r="E132" s="101"/>
      <c r="F132" s="101"/>
    </row>
    <row r="133" spans="1:6" s="118" customFormat="1">
      <c r="A133" s="100"/>
      <c r="B133" s="120"/>
      <c r="D133" s="121"/>
      <c r="E133" s="101"/>
      <c r="F133" s="101"/>
    </row>
    <row r="134" spans="1:6" s="118" customFormat="1">
      <c r="A134" s="100"/>
      <c r="B134" s="120"/>
      <c r="D134" s="121"/>
      <c r="E134" s="101"/>
      <c r="F134" s="101"/>
    </row>
    <row r="135" spans="1:6" s="118" customFormat="1">
      <c r="A135" s="100"/>
      <c r="B135" s="120"/>
      <c r="D135" s="121"/>
      <c r="E135" s="101"/>
      <c r="F135" s="101"/>
    </row>
    <row r="136" spans="1:6" s="118" customFormat="1">
      <c r="A136" s="100"/>
      <c r="B136" s="120"/>
      <c r="D136" s="121"/>
      <c r="E136" s="101"/>
      <c r="F136" s="101"/>
    </row>
    <row r="137" spans="1:6" s="118" customFormat="1">
      <c r="A137" s="100"/>
      <c r="B137" s="120"/>
      <c r="D137" s="121"/>
      <c r="E137" s="101"/>
      <c r="F137" s="101"/>
    </row>
    <row r="138" spans="1:6" s="118" customFormat="1">
      <c r="A138" s="100"/>
      <c r="B138" s="120"/>
      <c r="D138" s="121"/>
      <c r="E138" s="101"/>
      <c r="F138" s="101"/>
    </row>
    <row r="139" spans="1:6" s="118" customFormat="1">
      <c r="A139" s="100"/>
      <c r="B139" s="120"/>
      <c r="D139" s="121"/>
      <c r="E139" s="101"/>
      <c r="F139" s="101"/>
    </row>
    <row r="140" spans="1:6" s="118" customFormat="1">
      <c r="A140" s="100"/>
      <c r="B140" s="120"/>
      <c r="D140" s="121"/>
      <c r="E140" s="101"/>
      <c r="F140" s="101"/>
    </row>
    <row r="141" spans="1:6" s="118" customFormat="1">
      <c r="A141" s="100"/>
      <c r="B141" s="120"/>
      <c r="D141" s="121"/>
      <c r="E141" s="101"/>
      <c r="F141" s="101"/>
    </row>
    <row r="142" spans="1:6" s="118" customFormat="1">
      <c r="A142" s="100"/>
      <c r="B142" s="120"/>
      <c r="D142" s="121"/>
      <c r="E142" s="101"/>
      <c r="F142" s="101"/>
    </row>
    <row r="143" spans="1:6" s="118" customFormat="1">
      <c r="A143" s="100"/>
      <c r="B143" s="120"/>
      <c r="D143" s="121"/>
      <c r="E143" s="101"/>
      <c r="F143" s="101"/>
    </row>
    <row r="144" spans="1:6" s="118" customFormat="1">
      <c r="A144" s="100"/>
      <c r="B144" s="120"/>
      <c r="D144" s="121"/>
      <c r="E144" s="101"/>
      <c r="F144" s="101"/>
    </row>
    <row r="145" spans="1:6" s="118" customFormat="1">
      <c r="A145" s="100"/>
      <c r="B145" s="120"/>
      <c r="D145" s="121"/>
      <c r="E145" s="101"/>
      <c r="F145" s="101"/>
    </row>
    <row r="146" spans="1:6" s="118" customFormat="1">
      <c r="A146" s="100"/>
      <c r="B146" s="120"/>
      <c r="D146" s="121"/>
      <c r="E146" s="101"/>
      <c r="F146" s="101"/>
    </row>
    <row r="147" spans="1:6" s="118" customFormat="1">
      <c r="A147" s="100"/>
      <c r="B147" s="120"/>
      <c r="D147" s="121"/>
      <c r="E147" s="101"/>
      <c r="F147" s="101"/>
    </row>
    <row r="148" spans="1:6" s="118" customFormat="1">
      <c r="A148" s="100"/>
      <c r="B148" s="120"/>
      <c r="D148" s="121"/>
      <c r="E148" s="101"/>
      <c r="F148" s="101"/>
    </row>
    <row r="149" spans="1:6" s="118" customFormat="1">
      <c r="A149" s="100"/>
      <c r="B149" s="120"/>
      <c r="D149" s="121"/>
      <c r="E149" s="101"/>
      <c r="F149" s="101"/>
    </row>
    <row r="150" spans="1:6" s="118" customFormat="1">
      <c r="A150" s="100"/>
      <c r="B150" s="120"/>
      <c r="D150" s="121"/>
      <c r="E150" s="101"/>
      <c r="F150" s="101"/>
    </row>
    <row r="151" spans="1:6" s="118" customFormat="1">
      <c r="A151" s="100"/>
      <c r="B151" s="120"/>
      <c r="D151" s="121"/>
      <c r="E151" s="101"/>
      <c r="F151" s="101"/>
    </row>
    <row r="152" spans="1:6" s="118" customFormat="1">
      <c r="A152" s="100"/>
      <c r="B152" s="120"/>
      <c r="D152" s="121"/>
      <c r="E152" s="101"/>
      <c r="F152" s="101"/>
    </row>
    <row r="153" spans="1:6" s="118" customFormat="1">
      <c r="A153" s="100"/>
      <c r="B153" s="120"/>
      <c r="D153" s="121"/>
      <c r="E153" s="101"/>
      <c r="F153" s="101"/>
    </row>
    <row r="154" spans="1:6" s="118" customFormat="1">
      <c r="A154" s="100"/>
      <c r="B154" s="120"/>
      <c r="D154" s="121"/>
      <c r="E154" s="101"/>
      <c r="F154" s="101"/>
    </row>
    <row r="155" spans="1:6" s="118" customFormat="1">
      <c r="A155" s="100"/>
      <c r="B155" s="120"/>
      <c r="D155" s="121"/>
      <c r="E155" s="101"/>
      <c r="F155" s="101"/>
    </row>
    <row r="156" spans="1:6" s="118" customFormat="1">
      <c r="A156" s="100"/>
      <c r="B156" s="120"/>
      <c r="D156" s="121"/>
      <c r="E156" s="101"/>
      <c r="F156" s="101"/>
    </row>
    <row r="157" spans="1:6" s="118" customFormat="1">
      <c r="A157" s="100"/>
      <c r="B157" s="120"/>
      <c r="D157" s="121"/>
      <c r="E157" s="101"/>
      <c r="F157" s="101"/>
    </row>
    <row r="158" spans="1:6" s="118" customFormat="1">
      <c r="A158" s="100"/>
      <c r="B158" s="120"/>
      <c r="D158" s="121"/>
      <c r="E158" s="101"/>
      <c r="F158" s="101"/>
    </row>
    <row r="159" spans="1:6" s="118" customFormat="1">
      <c r="A159" s="100"/>
      <c r="B159" s="120"/>
      <c r="D159" s="121"/>
      <c r="E159" s="101"/>
      <c r="F159" s="101"/>
    </row>
    <row r="160" spans="1:6" s="118" customFormat="1">
      <c r="A160" s="100"/>
      <c r="B160" s="120"/>
      <c r="D160" s="121"/>
      <c r="E160" s="101"/>
      <c r="F160" s="101"/>
    </row>
    <row r="161" spans="1:6" s="118" customFormat="1">
      <c r="A161" s="100"/>
      <c r="B161" s="120"/>
      <c r="D161" s="121"/>
      <c r="E161" s="101"/>
      <c r="F161" s="101"/>
    </row>
    <row r="162" spans="1:6" s="118" customFormat="1">
      <c r="A162" s="100"/>
      <c r="B162" s="120"/>
      <c r="D162" s="121"/>
      <c r="E162" s="101"/>
      <c r="F162" s="101"/>
    </row>
    <row r="163" spans="1:6" s="118" customFormat="1">
      <c r="A163" s="100"/>
      <c r="B163" s="120"/>
      <c r="D163" s="121"/>
      <c r="E163" s="101"/>
      <c r="F163" s="101"/>
    </row>
    <row r="164" spans="1:6" s="118" customFormat="1">
      <c r="A164" s="100"/>
      <c r="B164" s="120"/>
      <c r="D164" s="121"/>
      <c r="E164" s="101"/>
      <c r="F164" s="101"/>
    </row>
    <row r="165" spans="1:6" s="118" customFormat="1">
      <c r="A165" s="100"/>
      <c r="B165" s="120"/>
      <c r="D165" s="121"/>
      <c r="E165" s="101"/>
      <c r="F165" s="101"/>
    </row>
    <row r="166" spans="1:6" s="118" customFormat="1">
      <c r="A166" s="100"/>
      <c r="B166" s="120"/>
      <c r="D166" s="121"/>
      <c r="E166" s="101"/>
      <c r="F166" s="101"/>
    </row>
    <row r="167" spans="1:6" s="118" customFormat="1">
      <c r="A167" s="100"/>
      <c r="B167" s="120"/>
      <c r="D167" s="121"/>
      <c r="E167" s="101"/>
      <c r="F167" s="101"/>
    </row>
    <row r="168" spans="1:6" s="118" customFormat="1">
      <c r="A168" s="100"/>
      <c r="B168" s="120"/>
      <c r="D168" s="121"/>
      <c r="E168" s="101"/>
      <c r="F168" s="101"/>
    </row>
    <row r="169" spans="1:6" s="118" customFormat="1">
      <c r="A169" s="100"/>
      <c r="B169" s="120"/>
      <c r="D169" s="121"/>
      <c r="E169" s="101"/>
      <c r="F169" s="101"/>
    </row>
    <row r="170" spans="1:6" s="118" customFormat="1">
      <c r="A170" s="100"/>
      <c r="B170" s="120"/>
      <c r="D170" s="121"/>
      <c r="E170" s="101"/>
      <c r="F170" s="101"/>
    </row>
    <row r="171" spans="1:6" s="118" customFormat="1">
      <c r="A171" s="100"/>
      <c r="B171" s="120"/>
      <c r="D171" s="121"/>
      <c r="E171" s="101"/>
      <c r="F171" s="101"/>
    </row>
    <row r="172" spans="1:6" s="118" customFormat="1">
      <c r="A172" s="100"/>
      <c r="B172" s="120"/>
      <c r="D172" s="121"/>
      <c r="E172" s="101"/>
      <c r="F172" s="101"/>
    </row>
    <row r="173" spans="1:6" s="118" customFormat="1">
      <c r="A173" s="100"/>
      <c r="B173" s="120"/>
      <c r="D173" s="121"/>
      <c r="E173" s="101"/>
      <c r="F173" s="101"/>
    </row>
    <row r="174" spans="1:6" s="118" customFormat="1">
      <c r="A174" s="100"/>
      <c r="B174" s="120"/>
      <c r="D174" s="121"/>
      <c r="E174" s="101"/>
      <c r="F174" s="101"/>
    </row>
    <row r="175" spans="1:6" s="118" customFormat="1">
      <c r="A175" s="100"/>
      <c r="B175" s="120"/>
      <c r="D175" s="121"/>
      <c r="E175" s="101"/>
      <c r="F175" s="101"/>
    </row>
    <row r="176" spans="1:6" s="118" customFormat="1">
      <c r="A176" s="100"/>
      <c r="B176" s="120"/>
      <c r="D176" s="121"/>
      <c r="E176" s="101"/>
      <c r="F176" s="101"/>
    </row>
    <row r="177" spans="1:6" s="118" customFormat="1">
      <c r="A177" s="100"/>
      <c r="B177" s="120"/>
      <c r="D177" s="121"/>
      <c r="E177" s="101"/>
      <c r="F177" s="101"/>
    </row>
    <row r="178" spans="1:6" s="118" customFormat="1">
      <c r="A178" s="100"/>
      <c r="B178" s="120"/>
      <c r="D178" s="121"/>
      <c r="E178" s="101"/>
      <c r="F178" s="101"/>
    </row>
    <row r="179" spans="1:6" s="118" customFormat="1">
      <c r="A179" s="100"/>
      <c r="B179" s="120"/>
      <c r="D179" s="121"/>
      <c r="E179" s="101"/>
      <c r="F179" s="101"/>
    </row>
    <row r="180" spans="1:6" s="118" customFormat="1">
      <c r="A180" s="100"/>
      <c r="B180" s="120"/>
      <c r="D180" s="121"/>
      <c r="E180" s="101"/>
      <c r="F180" s="101"/>
    </row>
    <row r="181" spans="1:6" s="118" customFormat="1">
      <c r="A181" s="100"/>
      <c r="B181" s="120"/>
      <c r="D181" s="121"/>
      <c r="E181" s="101"/>
      <c r="F181" s="101"/>
    </row>
    <row r="182" spans="1:6" s="118" customFormat="1">
      <c r="A182" s="100"/>
      <c r="B182" s="120"/>
      <c r="D182" s="121"/>
      <c r="E182" s="101"/>
      <c r="F182" s="101"/>
    </row>
    <row r="183" spans="1:6" s="118" customFormat="1">
      <c r="A183" s="100"/>
      <c r="B183" s="120"/>
      <c r="D183" s="121"/>
      <c r="E183" s="101"/>
      <c r="F183" s="101"/>
    </row>
    <row r="184" spans="1:6" s="118" customFormat="1">
      <c r="A184" s="100"/>
      <c r="B184" s="120"/>
      <c r="D184" s="121"/>
      <c r="E184" s="101"/>
      <c r="F184" s="101"/>
    </row>
    <row r="185" spans="1:6" s="118" customFormat="1">
      <c r="A185" s="100"/>
      <c r="B185" s="120"/>
      <c r="D185" s="121"/>
      <c r="E185" s="101"/>
      <c r="F185" s="101"/>
    </row>
    <row r="186" spans="1:6" s="118" customFormat="1">
      <c r="A186" s="100"/>
      <c r="B186" s="120"/>
      <c r="D186" s="121"/>
      <c r="E186" s="101"/>
      <c r="F186" s="101"/>
    </row>
    <row r="187" spans="1:6" s="118" customFormat="1">
      <c r="A187" s="100"/>
      <c r="B187" s="120"/>
      <c r="D187" s="121"/>
      <c r="E187" s="101"/>
      <c r="F187" s="101"/>
    </row>
    <row r="188" spans="1:6" s="118" customFormat="1">
      <c r="A188" s="100"/>
      <c r="B188" s="120"/>
      <c r="D188" s="121"/>
      <c r="E188" s="101"/>
      <c r="F188" s="101"/>
    </row>
    <row r="189" spans="1:6" s="118" customFormat="1">
      <c r="A189" s="100"/>
      <c r="B189" s="120"/>
      <c r="D189" s="121"/>
      <c r="E189" s="101"/>
      <c r="F189" s="101"/>
    </row>
  </sheetData>
  <mergeCells count="26">
    <mergeCell ref="B2:E2"/>
    <mergeCell ref="B4:E4"/>
    <mergeCell ref="B5:E5"/>
    <mergeCell ref="B6:E6"/>
    <mergeCell ref="B12:E12"/>
    <mergeCell ref="B9:E9"/>
    <mergeCell ref="B10:E10"/>
    <mergeCell ref="B8:E8"/>
    <mergeCell ref="B11:E11"/>
    <mergeCell ref="B7:E7"/>
    <mergeCell ref="B13:E13"/>
    <mergeCell ref="B29:B30"/>
    <mergeCell ref="A20:A21"/>
    <mergeCell ref="B20:B21"/>
    <mergeCell ref="C20:C21"/>
    <mergeCell ref="D20:D21"/>
    <mergeCell ref="B17:E17"/>
    <mergeCell ref="B18:E18"/>
    <mergeCell ref="E29:F29"/>
    <mergeCell ref="B15:E15"/>
    <mergeCell ref="B14:E14"/>
    <mergeCell ref="B16:E16"/>
    <mergeCell ref="E20:F20"/>
    <mergeCell ref="A29:A30"/>
    <mergeCell ref="C29:C30"/>
    <mergeCell ref="D29:D3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firstPageNumber="2" orientation="portrait" useFirstPageNumber="1" verticalDpi="180" r:id="rId1"/>
  <headerFooter alignWithMargins="0">
    <oddHeader xml:space="preserve">&amp;L&amp;"Times New Roman,Bold"RITEH &amp;"Times New Roman,Regular"&amp;8d.o.o.&amp;11
&amp;8za projektiranje, konzalting i inženjering
&amp;C&amp;"Times New Roman,Regular"TROŠKOVNIK
 ELEKTROTEHNIČKIH INSTALACIJA&amp;R&amp;"Times New Roman,Regular"Proj. br.: 15-540
</oddHeader>
  </headerFooter>
  <rowBreaks count="1" manualBreakCount="1">
    <brk id="28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Q43"/>
  <sheetViews>
    <sheetView showZeros="0" view="pageLayout" zoomScaleNormal="100" zoomScaleSheetLayoutView="80" workbookViewId="0"/>
  </sheetViews>
  <sheetFormatPr defaultColWidth="9.109375" defaultRowHeight="13.8"/>
  <cols>
    <col min="1" max="1" width="5.6640625" style="42" customWidth="1"/>
    <col min="2" max="2" width="49.5546875" style="43" customWidth="1"/>
    <col min="3" max="3" width="7.88671875" style="37" customWidth="1"/>
    <col min="4" max="4" width="9.44140625" style="40" bestFit="1" customWidth="1"/>
    <col min="5" max="6" width="11.44140625" style="41" customWidth="1"/>
    <col min="7" max="16384" width="9.109375" style="37"/>
  </cols>
  <sheetData>
    <row r="1" spans="1:7" s="95" customFormat="1" ht="15" thickTop="1" thickBot="1">
      <c r="A1" s="139"/>
      <c r="B1" s="140"/>
      <c r="C1" s="139"/>
      <c r="D1" s="141"/>
      <c r="E1" s="142"/>
      <c r="F1" s="143"/>
      <c r="G1" s="144">
        <v>1</v>
      </c>
    </row>
    <row r="2" spans="1:7" s="95" customFormat="1" ht="42.75" customHeight="1" thickTop="1">
      <c r="A2" s="145" t="s">
        <v>11</v>
      </c>
      <c r="B2" s="191" t="s">
        <v>73</v>
      </c>
      <c r="C2" s="189"/>
      <c r="D2" s="189"/>
      <c r="E2" s="189"/>
      <c r="F2" s="97"/>
    </row>
    <row r="3" spans="1:7" s="95" customFormat="1" ht="8.25" customHeight="1">
      <c r="A3" s="93"/>
      <c r="B3" s="94"/>
      <c r="D3" s="96"/>
      <c r="E3" s="97"/>
      <c r="F3" s="97"/>
    </row>
    <row r="4" spans="1:7" s="25" customFormat="1" ht="30" customHeight="1">
      <c r="A4" s="146"/>
      <c r="B4" s="147"/>
      <c r="C4" s="147"/>
      <c r="D4" s="147"/>
      <c r="E4" s="147"/>
      <c r="F4" s="137"/>
    </row>
    <row r="5" spans="1:7" s="95" customFormat="1" ht="15" customHeight="1">
      <c r="A5" s="178" t="s">
        <v>1</v>
      </c>
      <c r="B5" s="175" t="s">
        <v>2</v>
      </c>
      <c r="C5" s="175" t="s">
        <v>3</v>
      </c>
      <c r="D5" s="178" t="s">
        <v>4</v>
      </c>
      <c r="E5" s="178" t="s">
        <v>5</v>
      </c>
      <c r="F5" s="178"/>
    </row>
    <row r="6" spans="1:7" s="95" customFormat="1">
      <c r="A6" s="178"/>
      <c r="B6" s="175"/>
      <c r="C6" s="175"/>
      <c r="D6" s="178"/>
      <c r="E6" s="29" t="s">
        <v>6</v>
      </c>
      <c r="F6" s="29" t="s">
        <v>7</v>
      </c>
    </row>
    <row r="7" spans="1:7" s="95" customFormat="1">
      <c r="A7" s="93"/>
      <c r="B7" s="94"/>
      <c r="D7" s="104"/>
      <c r="E7" s="105"/>
      <c r="F7" s="105"/>
    </row>
    <row r="8" spans="1:7" s="95" customFormat="1" ht="28.5" customHeight="1">
      <c r="A8" s="106">
        <v>1</v>
      </c>
      <c r="B8" s="107" t="s">
        <v>113</v>
      </c>
      <c r="C8" s="108" t="s">
        <v>53</v>
      </c>
      <c r="D8" s="112">
        <v>50</v>
      </c>
      <c r="E8" s="110"/>
      <c r="F8" s="158"/>
    </row>
    <row r="9" spans="1:7" s="95" customFormat="1" ht="28.5" customHeight="1">
      <c r="A9" s="106"/>
      <c r="B9" s="107"/>
      <c r="C9" s="108"/>
      <c r="D9" s="112"/>
      <c r="E9" s="110"/>
      <c r="F9" s="158"/>
    </row>
    <row r="10" spans="1:7" s="157" customFormat="1" ht="27.6">
      <c r="A10" s="106">
        <v>2</v>
      </c>
      <c r="B10" s="107" t="s">
        <v>114</v>
      </c>
      <c r="C10" s="108" t="s">
        <v>9</v>
      </c>
      <c r="D10" s="112">
        <v>6</v>
      </c>
      <c r="E10" s="110"/>
      <c r="F10" s="158"/>
    </row>
    <row r="11" spans="1:7" s="95" customFormat="1" ht="28.5" customHeight="1">
      <c r="A11" s="106"/>
      <c r="B11" s="107"/>
      <c r="C11" s="108"/>
      <c r="D11" s="112"/>
      <c r="E11" s="110"/>
      <c r="F11" s="158"/>
    </row>
    <row r="12" spans="1:7" s="157" customFormat="1" ht="27.6">
      <c r="A12" s="106">
        <v>3</v>
      </c>
      <c r="B12" s="107" t="s">
        <v>130</v>
      </c>
      <c r="C12" s="108" t="s">
        <v>53</v>
      </c>
      <c r="D12" s="112">
        <v>80</v>
      </c>
      <c r="E12" s="110"/>
      <c r="F12" s="158"/>
    </row>
    <row r="13" spans="1:7" s="95" customFormat="1" ht="28.5" customHeight="1">
      <c r="A13" s="106"/>
      <c r="B13" s="107"/>
      <c r="C13" s="108"/>
      <c r="D13" s="112"/>
      <c r="E13" s="110"/>
      <c r="F13" s="158"/>
    </row>
    <row r="14" spans="1:7" s="157" customFormat="1">
      <c r="A14" s="106">
        <v>4</v>
      </c>
      <c r="B14" s="107" t="s">
        <v>131</v>
      </c>
      <c r="C14" s="108" t="s">
        <v>49</v>
      </c>
      <c r="D14" s="112">
        <v>4</v>
      </c>
      <c r="E14" s="110"/>
      <c r="F14" s="158"/>
    </row>
    <row r="15" spans="1:7" ht="28.5" customHeight="1">
      <c r="A15" s="106"/>
      <c r="B15" s="107"/>
      <c r="C15" s="108"/>
      <c r="D15" s="112"/>
      <c r="E15" s="110"/>
      <c r="F15" s="158"/>
    </row>
    <row r="16" spans="1:7" s="157" customFormat="1" ht="27.6">
      <c r="A16" s="106">
        <v>5</v>
      </c>
      <c r="B16" s="107" t="s">
        <v>115</v>
      </c>
      <c r="C16" s="108" t="s">
        <v>9</v>
      </c>
      <c r="D16" s="112">
        <v>3</v>
      </c>
      <c r="E16" s="110"/>
      <c r="F16" s="158"/>
    </row>
    <row r="17" spans="1:17" s="116" customFormat="1">
      <c r="A17" s="93"/>
      <c r="B17" s="156"/>
      <c r="C17" s="95"/>
      <c r="D17" s="104"/>
      <c r="E17" s="105"/>
      <c r="F17" s="158"/>
    </row>
    <row r="18" spans="1:17" s="95" customFormat="1" ht="28.5" customHeight="1">
      <c r="A18" s="106">
        <v>6</v>
      </c>
      <c r="B18" s="107" t="s">
        <v>110</v>
      </c>
      <c r="C18" s="108" t="s">
        <v>9</v>
      </c>
      <c r="D18" s="112">
        <v>1</v>
      </c>
      <c r="E18" s="110"/>
      <c r="F18" s="158"/>
    </row>
    <row r="19" spans="1:17" s="116" customFormat="1">
      <c r="A19" s="93"/>
      <c r="B19" s="94"/>
      <c r="C19" s="95"/>
      <c r="D19" s="104"/>
      <c r="E19" s="105"/>
      <c r="F19" s="158"/>
    </row>
    <row r="20" spans="1:17" s="116" customFormat="1" ht="27.6">
      <c r="A20" s="106">
        <v>7</v>
      </c>
      <c r="B20" s="107" t="s">
        <v>90</v>
      </c>
      <c r="C20" s="108" t="s">
        <v>53</v>
      </c>
      <c r="D20" s="112">
        <v>10</v>
      </c>
      <c r="E20" s="110"/>
      <c r="F20" s="158"/>
    </row>
    <row r="21" spans="1:17" s="116" customFormat="1">
      <c r="A21" s="106"/>
      <c r="B21" s="107"/>
      <c r="C21" s="108"/>
      <c r="D21" s="112"/>
      <c r="E21" s="110"/>
      <c r="F21" s="158"/>
    </row>
    <row r="22" spans="1:17" s="117" customFormat="1" ht="55.2">
      <c r="A22" s="106">
        <v>8</v>
      </c>
      <c r="B22" s="107" t="s">
        <v>74</v>
      </c>
      <c r="C22" s="108"/>
      <c r="D22" s="109"/>
      <c r="E22" s="110"/>
      <c r="F22" s="158"/>
    </row>
    <row r="23" spans="1:17" s="117" customFormat="1">
      <c r="A23" s="106"/>
      <c r="B23" s="115" t="s">
        <v>57</v>
      </c>
      <c r="C23" s="108" t="s">
        <v>53</v>
      </c>
      <c r="D23" s="112">
        <v>15</v>
      </c>
      <c r="E23" s="110"/>
      <c r="F23" s="158"/>
    </row>
    <row r="24" spans="1:17" s="95" customFormat="1" ht="28.5" customHeight="1">
      <c r="A24" s="106"/>
      <c r="B24" s="115" t="s">
        <v>70</v>
      </c>
      <c r="C24" s="108" t="s">
        <v>53</v>
      </c>
      <c r="D24" s="112">
        <v>25</v>
      </c>
      <c r="E24" s="110"/>
      <c r="F24" s="158"/>
    </row>
    <row r="25" spans="1:17" s="116" customFormat="1">
      <c r="A25" s="93"/>
      <c r="B25" s="94"/>
      <c r="C25" s="95"/>
      <c r="D25" s="104"/>
      <c r="E25" s="105"/>
      <c r="F25" s="158"/>
    </row>
    <row r="26" spans="1:17" s="116" customFormat="1" ht="41.4">
      <c r="A26" s="106">
        <v>9</v>
      </c>
      <c r="B26" s="107" t="s">
        <v>86</v>
      </c>
      <c r="C26" s="108" t="s">
        <v>49</v>
      </c>
      <c r="D26" s="112">
        <v>10</v>
      </c>
      <c r="E26" s="110"/>
      <c r="F26" s="158"/>
    </row>
    <row r="27" spans="1:17" s="150" customFormat="1" ht="14.4">
      <c r="A27" s="106"/>
      <c r="B27" s="107"/>
      <c r="C27" s="108"/>
      <c r="D27" s="112"/>
      <c r="E27" s="110"/>
      <c r="G27" s="151"/>
      <c r="H27" s="152"/>
      <c r="I27" s="153"/>
      <c r="J27" s="152"/>
      <c r="K27" s="19"/>
      <c r="L27" s="19"/>
      <c r="M27" s="19"/>
      <c r="N27" s="19"/>
      <c r="O27" s="19"/>
      <c r="P27" s="19"/>
      <c r="Q27" s="19"/>
    </row>
    <row r="28" spans="1:17" s="116" customFormat="1">
      <c r="A28" s="106">
        <v>10</v>
      </c>
      <c r="B28" s="107" t="s">
        <v>116</v>
      </c>
      <c r="C28" s="108" t="s">
        <v>49</v>
      </c>
      <c r="D28" s="112">
        <v>1</v>
      </c>
      <c r="E28" s="110"/>
      <c r="F28" s="158"/>
    </row>
    <row r="29" spans="1:17" s="95" customFormat="1">
      <c r="A29" s="148"/>
      <c r="B29" s="94"/>
      <c r="D29" s="96"/>
      <c r="E29" s="138"/>
    </row>
    <row r="30" spans="1:17" s="95" customFormat="1" ht="28.2" thickBot="1">
      <c r="A30" s="130" t="str">
        <f>A2</f>
        <v>III.</v>
      </c>
      <c r="B30" s="149" t="str">
        <f>B2</f>
        <v>GROMOBRANSKA INSTALACIJA, UZEMLJENJE I IPMM</v>
      </c>
      <c r="C30" s="132"/>
      <c r="D30" s="133"/>
      <c r="E30" s="134"/>
      <c r="F30" s="135"/>
    </row>
    <row r="31" spans="1:17" s="95" customFormat="1" ht="14.4" thickTop="1">
      <c r="A31" s="93"/>
      <c r="B31" s="94"/>
      <c r="D31" s="96"/>
      <c r="E31" s="97"/>
      <c r="F31" s="97"/>
    </row>
    <row r="32" spans="1:17" s="95" customFormat="1">
      <c r="A32" s="93"/>
      <c r="B32" s="94"/>
      <c r="D32" s="96"/>
      <c r="E32" s="97"/>
      <c r="F32" s="97"/>
    </row>
    <row r="33" spans="1:6" s="95" customFormat="1">
      <c r="A33" s="93"/>
      <c r="B33" s="94"/>
      <c r="D33" s="96"/>
      <c r="E33" s="97"/>
      <c r="F33" s="97"/>
    </row>
    <row r="34" spans="1:6" s="95" customFormat="1">
      <c r="A34" s="93"/>
      <c r="B34" s="94"/>
      <c r="D34" s="96"/>
      <c r="E34" s="97"/>
      <c r="F34" s="97"/>
    </row>
    <row r="35" spans="1:6" s="95" customFormat="1">
      <c r="A35" s="93"/>
      <c r="B35" s="94"/>
      <c r="D35" s="96"/>
      <c r="E35" s="97"/>
      <c r="F35" s="97"/>
    </row>
    <row r="36" spans="1:6" s="95" customFormat="1">
      <c r="A36" s="93"/>
      <c r="B36" s="94"/>
      <c r="D36" s="96"/>
      <c r="E36" s="97"/>
      <c r="F36" s="97"/>
    </row>
    <row r="37" spans="1:6" s="95" customFormat="1">
      <c r="A37" s="93"/>
      <c r="B37" s="94"/>
      <c r="D37" s="96"/>
      <c r="E37" s="97"/>
      <c r="F37" s="97"/>
    </row>
    <row r="38" spans="1:6" s="95" customFormat="1">
      <c r="A38" s="93"/>
      <c r="B38" s="94"/>
      <c r="D38" s="96"/>
      <c r="E38" s="97"/>
      <c r="F38" s="97"/>
    </row>
    <row r="39" spans="1:6" s="95" customFormat="1">
      <c r="A39" s="93"/>
      <c r="B39" s="94"/>
      <c r="D39" s="96"/>
      <c r="E39" s="97"/>
      <c r="F39" s="97"/>
    </row>
    <row r="40" spans="1:6" s="95" customFormat="1">
      <c r="A40" s="93"/>
      <c r="B40" s="94"/>
      <c r="D40" s="96"/>
      <c r="E40" s="97"/>
      <c r="F40" s="97"/>
    </row>
    <row r="41" spans="1:6" s="95" customFormat="1">
      <c r="A41" s="93"/>
      <c r="B41" s="94"/>
      <c r="D41" s="96"/>
      <c r="E41" s="97"/>
      <c r="F41" s="97"/>
    </row>
    <row r="42" spans="1:6" s="95" customFormat="1">
      <c r="A42" s="93"/>
      <c r="B42" s="94"/>
      <c r="D42" s="96"/>
      <c r="E42" s="97"/>
      <c r="F42" s="97"/>
    </row>
    <row r="43" spans="1:6">
      <c r="A43" s="93"/>
      <c r="B43" s="94"/>
      <c r="C43" s="95"/>
      <c r="D43" s="96"/>
      <c r="E43" s="97"/>
    </row>
  </sheetData>
  <mergeCells count="6">
    <mergeCell ref="B2:E2"/>
    <mergeCell ref="A5:A6"/>
    <mergeCell ref="B5:B6"/>
    <mergeCell ref="C5:C6"/>
    <mergeCell ref="D5:D6"/>
    <mergeCell ref="E5:F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firstPageNumber="2" orientation="portrait" useFirstPageNumber="1" verticalDpi="180" r:id="rId1"/>
  <headerFooter alignWithMargins="0">
    <oddHeader xml:space="preserve">&amp;L&amp;"Times New Roman,Bold"RITEH &amp;"Times New Roman,Regular"&amp;8d.o.o.&amp;11
&amp;8za projektiranje, konzalting i inženjering
&amp;C&amp;"Times New Roman,Regular"TROŠKOVNIK
 ELEKTROTEHNIČKIH INSTALACIJA&amp;R&amp;"Times New Roman,Regular"Proj. br.: 15-540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137"/>
  <sheetViews>
    <sheetView showZeros="0" tabSelected="1" view="pageLayout" zoomScale="70" zoomScaleNormal="100" zoomScaleSheetLayoutView="100" zoomScalePageLayoutView="70" workbookViewId="0">
      <selection activeCell="D16" sqref="D16"/>
    </sheetView>
  </sheetViews>
  <sheetFormatPr defaultRowHeight="14.4"/>
  <cols>
    <col min="1" max="1" width="5.6640625" customWidth="1"/>
    <col min="2" max="2" width="40.6640625" customWidth="1"/>
    <col min="3" max="3" width="5.6640625" customWidth="1"/>
    <col min="4" max="5" width="10.6640625" customWidth="1"/>
    <col min="6" max="6" width="13.6640625" customWidth="1"/>
  </cols>
  <sheetData>
    <row r="1" spans="1:7" ht="80.099999999999994" customHeight="1">
      <c r="A1" s="67"/>
      <c r="B1" s="68"/>
      <c r="C1" s="69"/>
      <c r="D1" s="70"/>
      <c r="E1" s="70"/>
      <c r="F1" s="70"/>
      <c r="G1" s="71"/>
    </row>
    <row r="2" spans="1:7" ht="15.6">
      <c r="A2" s="72"/>
      <c r="B2" s="192" t="s">
        <v>75</v>
      </c>
      <c r="C2" s="192"/>
      <c r="D2" s="192"/>
      <c r="E2" s="192"/>
      <c r="F2" s="193"/>
      <c r="G2" s="71"/>
    </row>
    <row r="3" spans="1:7" ht="15.6">
      <c r="A3" s="72"/>
      <c r="B3" s="194"/>
      <c r="C3" s="194"/>
      <c r="D3" s="194"/>
      <c r="E3" s="194"/>
      <c r="F3" s="73"/>
      <c r="G3" s="71"/>
    </row>
    <row r="4" spans="1:7" ht="39.9" customHeight="1">
      <c r="A4" s="72"/>
      <c r="B4" s="74"/>
      <c r="C4" s="75"/>
      <c r="D4" s="73"/>
      <c r="E4" s="73"/>
      <c r="F4" s="73"/>
      <c r="G4" s="71"/>
    </row>
    <row r="5" spans="1:7">
      <c r="A5" s="76" t="s">
        <v>8</v>
      </c>
      <c r="B5" s="77" t="str">
        <f ca="1">'1-Glavni razvod'!B2</f>
        <v>GLAVNI RAZVOD</v>
      </c>
      <c r="C5" s="78" t="s">
        <v>76</v>
      </c>
      <c r="D5" s="79"/>
      <c r="E5" s="79"/>
      <c r="F5" s="79">
        <f ca="1">'1-Glavni razvod'!F94</f>
        <v>0</v>
      </c>
      <c r="G5" s="71"/>
    </row>
    <row r="6" spans="1:7" ht="28.5" customHeight="1">
      <c r="A6" s="76"/>
      <c r="B6" s="77"/>
      <c r="C6" s="78"/>
      <c r="D6" s="79"/>
      <c r="E6" s="79"/>
      <c r="F6" s="79"/>
      <c r="G6" s="71"/>
    </row>
    <row r="7" spans="1:7">
      <c r="A7" s="76" t="s">
        <v>10</v>
      </c>
      <c r="B7" s="77" t="str">
        <f ca="1">'2-Jaka struja'!B60</f>
        <v>JAKA STRUJA</v>
      </c>
      <c r="C7" s="78" t="s">
        <v>76</v>
      </c>
      <c r="D7" s="79"/>
      <c r="E7" s="79"/>
      <c r="F7" s="79">
        <f ca="1">'2-Jaka struja'!F60</f>
        <v>0</v>
      </c>
      <c r="G7" s="71"/>
    </row>
    <row r="8" spans="1:7" s="71" customFormat="1" ht="28.5" customHeight="1">
      <c r="A8" s="76"/>
      <c r="B8" s="77"/>
      <c r="C8" s="78"/>
      <c r="D8" s="79"/>
      <c r="E8" s="79"/>
      <c r="F8" s="79"/>
    </row>
    <row r="9" spans="1:7" s="71" customFormat="1" ht="27.6">
      <c r="A9" s="76" t="s">
        <v>11</v>
      </c>
      <c r="B9" s="77" t="str">
        <f ca="1">'3-Grom i IP'!B2:E2</f>
        <v>GROMOBRANSKA INSTALACIJA, UZEMLJENJE I IPMM</v>
      </c>
      <c r="C9" s="78" t="s">
        <v>76</v>
      </c>
      <c r="D9" s="79"/>
      <c r="E9" s="79"/>
      <c r="F9" s="79">
        <f ca="1">'3-Grom i IP'!F30</f>
        <v>0</v>
      </c>
    </row>
    <row r="10" spans="1:7" s="71" customFormat="1" ht="28.5" customHeight="1">
      <c r="A10" s="76"/>
      <c r="B10" s="77"/>
      <c r="C10" s="78"/>
      <c r="D10" s="79"/>
      <c r="E10" s="79"/>
      <c r="F10" s="79"/>
    </row>
    <row r="11" spans="1:7" s="87" customFormat="1" ht="15.6" thickBot="1">
      <c r="A11" s="80"/>
      <c r="B11" s="81" t="s">
        <v>77</v>
      </c>
      <c r="C11" s="82" t="s">
        <v>76</v>
      </c>
      <c r="D11" s="83"/>
      <c r="E11" s="84"/>
      <c r="F11" s="85">
        <f>SUM(F5:F10)</f>
        <v>0</v>
      </c>
      <c r="G11" s="86">
        <f>SUM(G1:G7)</f>
        <v>0</v>
      </c>
    </row>
    <row r="12" spans="1:7" s="71" customFormat="1" ht="21.75" customHeight="1" thickTop="1">
      <c r="A12" s="72"/>
      <c r="B12" s="74"/>
      <c r="C12" s="75"/>
      <c r="D12" s="73"/>
      <c r="E12" s="73"/>
      <c r="F12" s="73"/>
    </row>
    <row r="13" spans="1:7" s="71" customFormat="1">
      <c r="A13" s="72"/>
      <c r="B13" s="74"/>
      <c r="C13" s="88"/>
      <c r="D13" s="88"/>
      <c r="E13" s="89"/>
      <c r="F13" s="89"/>
      <c r="G13"/>
    </row>
    <row r="14" spans="1:7" s="71" customFormat="1" ht="38.25" customHeight="1">
      <c r="A14" s="72"/>
      <c r="B14" s="74"/>
      <c r="C14" s="90"/>
      <c r="D14" s="91"/>
      <c r="E14" s="89"/>
      <c r="F14" s="89"/>
      <c r="G14"/>
    </row>
    <row r="15" spans="1:7" s="71" customFormat="1" ht="38.25" customHeight="1">
      <c r="A15" s="72"/>
      <c r="B15" s="74"/>
      <c r="C15" s="90"/>
      <c r="D15" s="91"/>
      <c r="E15" s="89"/>
      <c r="F15" s="89"/>
      <c r="G15"/>
    </row>
    <row r="16" spans="1:7" s="71" customFormat="1">
      <c r="A16" s="72"/>
      <c r="B16" s="74"/>
      <c r="C16" s="90"/>
      <c r="D16" s="92"/>
      <c r="E16" s="89"/>
      <c r="F16" s="89"/>
      <c r="G16"/>
    </row>
    <row r="17" spans="2:7" s="71" customFormat="1">
      <c r="B17" s="72"/>
      <c r="C17" s="90"/>
      <c r="D17" s="91"/>
      <c r="E17" s="89"/>
      <c r="F17" s="89"/>
      <c r="G17"/>
    </row>
    <row r="71" spans="1:7" s="73" customFormat="1">
      <c r="A71"/>
      <c r="B71" s="74"/>
      <c r="C71" s="75"/>
      <c r="D71" s="73">
        <v>7</v>
      </c>
      <c r="E71"/>
      <c r="F71"/>
      <c r="G71"/>
    </row>
    <row r="72" spans="1:7" s="73" customFormat="1">
      <c r="A72"/>
      <c r="B72" s="77" t="s">
        <v>54</v>
      </c>
      <c r="C72" s="75"/>
      <c r="E72"/>
      <c r="F72"/>
      <c r="G72"/>
    </row>
    <row r="73" spans="1:7" s="73" customFormat="1">
      <c r="A73"/>
      <c r="B73" s="74"/>
      <c r="C73" s="75"/>
      <c r="D73" s="73">
        <v>7</v>
      </c>
      <c r="E73"/>
      <c r="F73"/>
      <c r="G73"/>
    </row>
    <row r="85" spans="1:7" s="72" customFormat="1" ht="12" customHeight="1">
      <c r="A85"/>
      <c r="B85"/>
      <c r="C85"/>
      <c r="D85"/>
      <c r="E85"/>
      <c r="F85"/>
      <c r="G85"/>
    </row>
    <row r="87" spans="1:7" s="72" customFormat="1" ht="25.5" customHeight="1">
      <c r="A87"/>
      <c r="B87"/>
      <c r="C87"/>
      <c r="D87"/>
      <c r="E87"/>
      <c r="F87"/>
      <c r="G87"/>
    </row>
    <row r="137" spans="1:7" s="72" customFormat="1" hidden="1">
      <c r="A137"/>
      <c r="B137"/>
      <c r="C137"/>
      <c r="D137"/>
      <c r="E137"/>
      <c r="F137"/>
      <c r="G137"/>
    </row>
  </sheetData>
  <mergeCells count="2">
    <mergeCell ref="B2:F2"/>
    <mergeCell ref="B3:E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firstPageNumber="28" orientation="portrait" useFirstPageNumber="1" horizontalDpi="180" verticalDpi="180" r:id="rId1"/>
  <headerFooter alignWithMargins="0">
    <oddHeader xml:space="preserve">&amp;L&amp;"Times New Roman,Bold"RITEH &amp;"Times New Roman,Regular"&amp;8d.o.o.&amp;11
&amp;8za projektiranje, konzalting i inženjering
&amp;C&amp;"Times New Roman,Regular"TROŠKOVNIK
 ELEKTROTEHNIČKIH INSTALACIJA&amp;R&amp;"Times New Roman,Regular"Proj. br.: 15-540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0-Naslovnica</vt:lpstr>
      <vt:lpstr>1-Glavni razvod</vt:lpstr>
      <vt:lpstr>2-Jaka struja</vt:lpstr>
      <vt:lpstr>3-Grom i IP</vt:lpstr>
      <vt:lpstr>4-Rekapitulacija</vt:lpstr>
      <vt:lpstr>'1-Glavni razvod'!Print_Area</vt:lpstr>
      <vt:lpstr>'2-Jaka struja'!Print_Area</vt:lpstr>
      <vt:lpstr>'3-Grom i IP'!Print_Area</vt:lpstr>
      <vt:lpstr>'4-Rekapitulacija'!Print_Area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Željko</dc:creator>
  <cp:lastModifiedBy>mladen</cp:lastModifiedBy>
  <cp:lastPrinted>2017-10-12T08:00:09Z</cp:lastPrinted>
  <dcterms:created xsi:type="dcterms:W3CDTF">2017-01-02T17:04:28Z</dcterms:created>
  <dcterms:modified xsi:type="dcterms:W3CDTF">2017-11-03T09:52:24Z</dcterms:modified>
</cp:coreProperties>
</file>