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1" i="1"/>
  <c r="J40"/>
  <c r="J38"/>
  <c r="J36"/>
  <c r="J35" s="1"/>
  <c r="J33"/>
  <c r="J32"/>
  <c r="J30"/>
  <c r="J29" s="1"/>
  <c r="J25"/>
  <c r="J24" s="1"/>
  <c r="J21"/>
  <c r="J20"/>
  <c r="J16"/>
  <c r="J15" s="1"/>
  <c r="J8"/>
  <c r="J7" s="1"/>
  <c r="J43" l="1"/>
</calcChain>
</file>

<file path=xl/sharedStrings.xml><?xml version="1.0" encoding="utf-8"?>
<sst xmlns="http://schemas.openxmlformats.org/spreadsheetml/2006/main" count="67" uniqueCount="67">
  <si>
    <t>OPĆINA BAŠKA</t>
  </si>
  <si>
    <t>PRIMORSKO-GORANSKA ŽUPANIJA</t>
  </si>
  <si>
    <t>POPIS KORISNIKA SPONZORSTAVA I DONACIJA 01.01.-31.12.2020.</t>
  </si>
  <si>
    <t>PROGRAM</t>
  </si>
  <si>
    <t>KORISNIK</t>
  </si>
  <si>
    <t>DONACIJA</t>
  </si>
  <si>
    <t>IZNOS</t>
  </si>
  <si>
    <t>AKTIVNOSTI PREDSTAVNIČKOG TIJELA</t>
  </si>
  <si>
    <t>A100003</t>
  </si>
  <si>
    <t>SREDSTVA ZA FINANCIRANJE POLITIČKIH STRANAKA</t>
  </si>
  <si>
    <t>PGS</t>
  </si>
  <si>
    <t>Odluka o raspoređivanju sredstava za rad političkih stranaka zastupljenih u Općinskom vijeću Općine Baška za 2020. godinu, Odluka</t>
  </si>
  <si>
    <t>HDZ</t>
  </si>
  <si>
    <t>SDP</t>
  </si>
  <si>
    <t>HSP</t>
  </si>
  <si>
    <t>STRANKA UMIROVLJENIKA</t>
  </si>
  <si>
    <t>KANDIDACIJSKA LISTA LISTE BIRAČA M.ŠALE</t>
  </si>
  <si>
    <t>AKTIVNOSTI IZVRŠNOG TIJELA</t>
  </si>
  <si>
    <t>A100103</t>
  </si>
  <si>
    <t>PROSLAVE I POKROVITELJSTVA</t>
  </si>
  <si>
    <t>SŠ HRVATSKI KRALJ ZVONIMIR KRK</t>
  </si>
  <si>
    <t xml:space="preserve">Sufinanciranje zajedničke maturalne zabave SŠ H.K.Zvonimir Krk, Odluka </t>
  </si>
  <si>
    <t>NENSI AJDER</t>
  </si>
  <si>
    <t xml:space="preserve">Financijska pomoć za nabavu električnog skutera za invalide, Odluka </t>
  </si>
  <si>
    <t>HRVATSKO KNJIŽEVNO DRUŠTVO</t>
  </si>
  <si>
    <t>Sufinanciranje tiskanja knjige Matea Marelje, Ugovor</t>
  </si>
  <si>
    <t>PROMICANJE KULTURE</t>
  </si>
  <si>
    <t>A200401</t>
  </si>
  <si>
    <t>DJELATNOST KUD-OVA, DRUŠTAVA I UDRUGA U KULTURI</t>
  </si>
  <si>
    <t>KD ŠOTO JURANDVOR</t>
  </si>
  <si>
    <t xml:space="preserve">Financiranje programa "Redovni rad udruge" za 2020. godinu, Ugovor </t>
  </si>
  <si>
    <t>DRUŠTVO SINJALI</t>
  </si>
  <si>
    <t>Financiranje programa "Uređenje galerije sv. Ivan" za 2020.godinu, Ugovor</t>
  </si>
  <si>
    <t>RAZVOJ SPORTA I REKREACIJE</t>
  </si>
  <si>
    <t>A200501</t>
  </si>
  <si>
    <t>DJELATNOST SPORTSKIH UDRUGA</t>
  </si>
  <si>
    <t>JK VIHOR</t>
  </si>
  <si>
    <t>Financiranje programa "Program takmičarsko-rekreativnog jedrenja", Ugovor</t>
  </si>
  <si>
    <t>NK VIHOR</t>
  </si>
  <si>
    <t>Financiranje programa "IV. nogometna liga HNL", Ugovor</t>
  </si>
  <si>
    <t>LD OREBICA</t>
  </si>
  <si>
    <t xml:space="preserve">Sufinanciranje nabave termovizijskih kamera za lov čagljeva, Sporazum </t>
  </si>
  <si>
    <t>RAZVOJ CIVILNOG DRUŠTVA</t>
  </si>
  <si>
    <t>A200602</t>
  </si>
  <si>
    <t>DONACIJE VJERSKIM ZAJEDNICAMA</t>
  </si>
  <si>
    <t>ŽUPA SV.IVANA KRSTITELJA BAŠKA</t>
  </si>
  <si>
    <t>Sufinanciranje troškova električne energije, Ugovor</t>
  </si>
  <si>
    <t>ZAŠTITA I PROMICANJE PRAVA I INTERESA OSOBA S INVALIDITETOM</t>
  </si>
  <si>
    <t>A200902</t>
  </si>
  <si>
    <t>CRVENI KRIŽ</t>
  </si>
  <si>
    <t>CRVENI KRIŽ GRADSKO DRUŠTVO KRK</t>
  </si>
  <si>
    <t>Sufinanciranje rada, zakonska obveza, Ugovor</t>
  </si>
  <si>
    <t>ORGANIZIRANJE I PROVOĐENJE ZAŠTITE I SPAŠAVANJA</t>
  </si>
  <si>
    <t>A201801</t>
  </si>
  <si>
    <t>ZAŠTITA OD POŽARA</t>
  </si>
  <si>
    <t>DVD BAŠKA</t>
  </si>
  <si>
    <t>Sufinanciranje programa organizacije i provođenja zaštite od požara i spašavanja, Ugovor</t>
  </si>
  <si>
    <t>A201802</t>
  </si>
  <si>
    <t>CIVILNA ZAŠTITA</t>
  </si>
  <si>
    <t>GORSKA SLUŽBA SPAŠAVANJA</t>
  </si>
  <si>
    <t>Sufinanciranje programskih aktivnosti za 2020. godinu, Ugovor</t>
  </si>
  <si>
    <t>POTICANJE RAZVOJA TURIZMA</t>
  </si>
  <si>
    <t>A201901</t>
  </si>
  <si>
    <t>RAZVOJ TURISTIČKE DESTINACIJE</t>
  </si>
  <si>
    <t>TZ OTOKA KRKA</t>
  </si>
  <si>
    <t>Financiranje rada hladnog pogona i zajedničkih programa, Ugovor</t>
  </si>
  <si>
    <t>SVEUKUPNO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</si>
</sst>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3333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2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" fontId="2" fillId="2" borderId="3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4" fontId="1" fillId="0" borderId="3" xfId="0" applyNumberFormat="1" applyFont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0" fillId="0" borderId="5" xfId="0" applyBorder="1" applyAlignment="1"/>
    <xf numFmtId="4" fontId="0" fillId="0" borderId="3" xfId="0" applyNumberFormat="1" applyBorder="1" applyAlignment="1">
      <alignment vertic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2" fillId="2" borderId="1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4" fontId="2" fillId="2" borderId="3" xfId="0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11" xfId="0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0" fillId="0" borderId="11" xfId="0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0" fillId="0" borderId="10" xfId="0" applyFill="1" applyBorder="1" applyAlignment="1">
      <alignment vertical="center"/>
    </xf>
    <xf numFmtId="0" fontId="0" fillId="0" borderId="2" xfId="0" applyFont="1" applyBorder="1" applyAlignment="1">
      <alignment vertical="center"/>
    </xf>
    <xf numFmtId="4" fontId="0" fillId="0" borderId="3" xfId="0" applyNumberFormat="1" applyFon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3" xfId="0" applyNumberForma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/>
    </xf>
    <xf numFmtId="0" fontId="7" fillId="3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4" fontId="7" fillId="3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43"/>
  <sheetViews>
    <sheetView tabSelected="1" workbookViewId="0">
      <selection activeCell="M48" sqref="M48"/>
    </sheetView>
  </sheetViews>
  <sheetFormatPr defaultRowHeight="15"/>
  <cols>
    <col min="1" max="1" width="11.140625" bestFit="1" customWidth="1"/>
    <col min="9" max="9" width="90.42578125" customWidth="1"/>
    <col min="10" max="10" width="22" customWidth="1"/>
  </cols>
  <sheetData>
    <row r="2" spans="1:10">
      <c r="A2" s="1" t="s">
        <v>0</v>
      </c>
      <c r="B2" s="1"/>
      <c r="C2" s="1"/>
      <c r="D2" s="1"/>
      <c r="E2" s="1"/>
      <c r="F2" s="1"/>
      <c r="G2" s="1"/>
    </row>
    <row r="3" spans="1:10">
      <c r="A3" s="2" t="s">
        <v>1</v>
      </c>
      <c r="B3" s="2"/>
      <c r="C3" s="2"/>
      <c r="D3" s="2"/>
      <c r="E3" s="2"/>
      <c r="F3" s="2"/>
      <c r="G3" s="2"/>
    </row>
    <row r="4" spans="1:10">
      <c r="A4" s="3"/>
      <c r="B4" s="3"/>
      <c r="C4" s="3"/>
      <c r="D4" s="3"/>
      <c r="E4" s="3"/>
      <c r="F4" s="3"/>
      <c r="G4" s="3"/>
    </row>
    <row r="5" spans="1:10">
      <c r="A5" s="4" t="s">
        <v>2</v>
      </c>
      <c r="B5" s="5"/>
      <c r="C5" s="5"/>
      <c r="D5" s="5"/>
      <c r="E5" s="5"/>
      <c r="F5" s="5"/>
      <c r="G5" s="5"/>
      <c r="H5" s="5"/>
      <c r="I5" s="5"/>
      <c r="J5" s="6"/>
    </row>
    <row r="6" spans="1:10">
      <c r="A6" s="7" t="s">
        <v>3</v>
      </c>
      <c r="B6" s="4" t="s">
        <v>4</v>
      </c>
      <c r="C6" s="4"/>
      <c r="D6" s="4"/>
      <c r="E6" s="4"/>
      <c r="F6" s="4"/>
      <c r="G6" s="4"/>
      <c r="H6" s="4" t="s">
        <v>5</v>
      </c>
      <c r="I6" s="4"/>
      <c r="J6" s="7" t="s">
        <v>6</v>
      </c>
    </row>
    <row r="7" spans="1:10">
      <c r="A7" s="7">
        <v>1000</v>
      </c>
      <c r="B7" s="8" t="s">
        <v>7</v>
      </c>
      <c r="C7" s="8"/>
      <c r="D7" s="8"/>
      <c r="E7" s="8"/>
      <c r="F7" s="8"/>
      <c r="G7" s="8"/>
      <c r="H7" s="6"/>
      <c r="I7" s="6"/>
      <c r="J7" s="9">
        <f>SUM(J8)</f>
        <v>11400</v>
      </c>
    </row>
    <row r="8" spans="1:10">
      <c r="A8" s="10" t="s">
        <v>8</v>
      </c>
      <c r="B8" s="11" t="s">
        <v>9</v>
      </c>
      <c r="C8" s="11"/>
      <c r="D8" s="11"/>
      <c r="E8" s="11"/>
      <c r="F8" s="11"/>
      <c r="G8" s="11"/>
      <c r="H8" s="12"/>
      <c r="I8" s="12"/>
      <c r="J8" s="13">
        <f>SUM(J9:J14)</f>
        <v>11400</v>
      </c>
    </row>
    <row r="9" spans="1:10">
      <c r="A9" s="10"/>
      <c r="B9" s="14" t="s">
        <v>10</v>
      </c>
      <c r="C9" s="14"/>
      <c r="D9" s="14"/>
      <c r="E9" s="14"/>
      <c r="F9" s="14"/>
      <c r="G9" s="14"/>
      <c r="H9" s="15" t="s">
        <v>11</v>
      </c>
      <c r="I9" s="16"/>
      <c r="J9" s="17">
        <v>3200</v>
      </c>
    </row>
    <row r="10" spans="1:10">
      <c r="A10" s="10"/>
      <c r="B10" s="14" t="s">
        <v>12</v>
      </c>
      <c r="C10" s="14"/>
      <c r="D10" s="14"/>
      <c r="E10" s="14"/>
      <c r="F10" s="14"/>
      <c r="G10" s="14"/>
      <c r="H10" s="18"/>
      <c r="I10" s="19"/>
      <c r="J10" s="17">
        <v>3100</v>
      </c>
    </row>
    <row r="11" spans="1:10">
      <c r="A11" s="10"/>
      <c r="B11" s="14" t="s">
        <v>13</v>
      </c>
      <c r="C11" s="14"/>
      <c r="D11" s="14"/>
      <c r="E11" s="14"/>
      <c r="F11" s="14"/>
      <c r="G11" s="14"/>
      <c r="H11" s="18"/>
      <c r="I11" s="19"/>
      <c r="J11" s="17">
        <v>2000</v>
      </c>
    </row>
    <row r="12" spans="1:10">
      <c r="A12" s="10"/>
      <c r="B12" s="14" t="s">
        <v>14</v>
      </c>
      <c r="C12" s="14"/>
      <c r="D12" s="14"/>
      <c r="E12" s="14"/>
      <c r="F12" s="14"/>
      <c r="G12" s="14"/>
      <c r="H12" s="18"/>
      <c r="I12" s="19"/>
      <c r="J12" s="17">
        <v>1000</v>
      </c>
    </row>
    <row r="13" spans="1:10">
      <c r="A13" s="10"/>
      <c r="B13" s="14" t="s">
        <v>15</v>
      </c>
      <c r="C13" s="12"/>
      <c r="D13" s="12"/>
      <c r="E13" s="12"/>
      <c r="F13" s="12"/>
      <c r="G13" s="12"/>
      <c r="H13" s="18"/>
      <c r="I13" s="19"/>
      <c r="J13" s="17">
        <v>1000</v>
      </c>
    </row>
    <row r="14" spans="1:10">
      <c r="A14" s="10"/>
      <c r="B14" s="14" t="s">
        <v>16</v>
      </c>
      <c r="C14" s="12"/>
      <c r="D14" s="12"/>
      <c r="E14" s="12"/>
      <c r="F14" s="12"/>
      <c r="G14" s="12"/>
      <c r="H14" s="20"/>
      <c r="I14" s="21"/>
      <c r="J14" s="17">
        <v>1100</v>
      </c>
    </row>
    <row r="15" spans="1:10">
      <c r="A15" s="7">
        <v>1001</v>
      </c>
      <c r="B15" s="22" t="s">
        <v>17</v>
      </c>
      <c r="C15" s="23"/>
      <c r="D15" s="23"/>
      <c r="E15" s="23"/>
      <c r="F15" s="23"/>
      <c r="G15" s="23"/>
      <c r="H15" s="23"/>
      <c r="I15" s="24"/>
      <c r="J15" s="25">
        <f>SUM(J16)</f>
        <v>9000</v>
      </c>
    </row>
    <row r="16" spans="1:10">
      <c r="A16" s="10" t="s">
        <v>18</v>
      </c>
      <c r="B16" s="26" t="s">
        <v>19</v>
      </c>
      <c r="C16" s="27"/>
      <c r="D16" s="27"/>
      <c r="E16" s="27"/>
      <c r="F16" s="27"/>
      <c r="G16" s="27"/>
      <c r="H16" s="27"/>
      <c r="I16" s="28"/>
      <c r="J16" s="29">
        <f>SUM(J17:J19)</f>
        <v>9000</v>
      </c>
    </row>
    <row r="17" spans="1:10">
      <c r="A17" s="10"/>
      <c r="B17" s="30" t="s">
        <v>20</v>
      </c>
      <c r="C17" s="31"/>
      <c r="D17" s="31"/>
      <c r="E17" s="31"/>
      <c r="F17" s="31"/>
      <c r="G17" s="31"/>
      <c r="H17" s="30" t="s">
        <v>21</v>
      </c>
      <c r="I17" s="32"/>
      <c r="J17" s="33">
        <v>2000</v>
      </c>
    </row>
    <row r="18" spans="1:10">
      <c r="A18" s="10"/>
      <c r="B18" s="34" t="s">
        <v>22</v>
      </c>
      <c r="C18" s="35"/>
      <c r="D18" s="35"/>
      <c r="E18" s="35"/>
      <c r="F18" s="35"/>
      <c r="G18" s="35"/>
      <c r="H18" s="34" t="s">
        <v>23</v>
      </c>
      <c r="I18" s="32"/>
      <c r="J18" s="36">
        <v>1500</v>
      </c>
    </row>
    <row r="19" spans="1:10">
      <c r="A19" s="10"/>
      <c r="B19" s="34" t="s">
        <v>24</v>
      </c>
      <c r="C19" s="37"/>
      <c r="D19" s="37"/>
      <c r="E19" s="37"/>
      <c r="F19" s="37"/>
      <c r="G19" s="38"/>
      <c r="H19" s="39" t="s">
        <v>25</v>
      </c>
      <c r="I19" s="40"/>
      <c r="J19" s="17">
        <v>5500</v>
      </c>
    </row>
    <row r="20" spans="1:10">
      <c r="A20" s="7">
        <v>2004</v>
      </c>
      <c r="B20" s="8" t="s">
        <v>26</v>
      </c>
      <c r="C20" s="8"/>
      <c r="D20" s="8"/>
      <c r="E20" s="8"/>
      <c r="F20" s="8"/>
      <c r="G20" s="8"/>
      <c r="H20" s="6"/>
      <c r="I20" s="6"/>
      <c r="J20" s="25">
        <f>SUM(J21)</f>
        <v>30000</v>
      </c>
    </row>
    <row r="21" spans="1:10">
      <c r="A21" s="10" t="s">
        <v>27</v>
      </c>
      <c r="B21" s="11" t="s">
        <v>28</v>
      </c>
      <c r="C21" s="11"/>
      <c r="D21" s="11"/>
      <c r="E21" s="11"/>
      <c r="F21" s="11"/>
      <c r="G21" s="11"/>
      <c r="H21" s="12"/>
      <c r="I21" s="12"/>
      <c r="J21" s="29">
        <f>SUM(J22:J23)</f>
        <v>30000</v>
      </c>
    </row>
    <row r="22" spans="1:10">
      <c r="A22" s="41"/>
      <c r="B22" s="14" t="s">
        <v>29</v>
      </c>
      <c r="C22" s="14"/>
      <c r="D22" s="14"/>
      <c r="E22" s="14"/>
      <c r="F22" s="14"/>
      <c r="G22" s="14"/>
      <c r="H22" s="42" t="s">
        <v>30</v>
      </c>
      <c r="I22" s="42"/>
      <c r="J22" s="17">
        <v>15000</v>
      </c>
    </row>
    <row r="23" spans="1:10">
      <c r="A23" s="41"/>
      <c r="B23" s="34" t="s">
        <v>31</v>
      </c>
      <c r="C23" s="43"/>
      <c r="D23" s="43"/>
      <c r="E23" s="43"/>
      <c r="F23" s="43"/>
      <c r="G23" s="32"/>
      <c r="H23" s="44" t="s">
        <v>32</v>
      </c>
      <c r="I23" s="45"/>
      <c r="J23" s="17">
        <v>15000</v>
      </c>
    </row>
    <row r="24" spans="1:10">
      <c r="A24" s="7">
        <v>2005</v>
      </c>
      <c r="B24" s="46" t="s">
        <v>33</v>
      </c>
      <c r="C24" s="46"/>
      <c r="D24" s="46"/>
      <c r="E24" s="46"/>
      <c r="F24" s="46"/>
      <c r="G24" s="46"/>
      <c r="H24" s="6"/>
      <c r="I24" s="6"/>
      <c r="J24" s="25">
        <f>SUM(J25)</f>
        <v>78934</v>
      </c>
    </row>
    <row r="25" spans="1:10">
      <c r="A25" s="10" t="s">
        <v>34</v>
      </c>
      <c r="B25" s="47" t="s">
        <v>35</v>
      </c>
      <c r="C25" s="47"/>
      <c r="D25" s="47"/>
      <c r="E25" s="47"/>
      <c r="F25" s="47"/>
      <c r="G25" s="47"/>
      <c r="H25" s="12"/>
      <c r="I25" s="12"/>
      <c r="J25" s="29">
        <f>SUM(J26:J28)</f>
        <v>78934</v>
      </c>
    </row>
    <row r="26" spans="1:10">
      <c r="A26" s="10"/>
      <c r="B26" s="14" t="s">
        <v>36</v>
      </c>
      <c r="C26" s="14"/>
      <c r="D26" s="14"/>
      <c r="E26" s="14"/>
      <c r="F26" s="14"/>
      <c r="G26" s="14"/>
      <c r="H26" s="42" t="s">
        <v>37</v>
      </c>
      <c r="I26" s="42"/>
      <c r="J26" s="17">
        <v>20000</v>
      </c>
    </row>
    <row r="27" spans="1:10">
      <c r="A27" s="10"/>
      <c r="B27" s="14" t="s">
        <v>38</v>
      </c>
      <c r="C27" s="14"/>
      <c r="D27" s="14"/>
      <c r="E27" s="14"/>
      <c r="F27" s="14"/>
      <c r="G27" s="14"/>
      <c r="H27" s="42" t="s">
        <v>39</v>
      </c>
      <c r="I27" s="42"/>
      <c r="J27" s="17">
        <v>50000</v>
      </c>
    </row>
    <row r="28" spans="1:10">
      <c r="A28" s="10"/>
      <c r="B28" s="14" t="s">
        <v>40</v>
      </c>
      <c r="C28" s="12"/>
      <c r="D28" s="12"/>
      <c r="E28" s="12"/>
      <c r="F28" s="12"/>
      <c r="G28" s="12"/>
      <c r="H28" s="42" t="s">
        <v>41</v>
      </c>
      <c r="I28" s="42"/>
      <c r="J28" s="17">
        <v>8934</v>
      </c>
    </row>
    <row r="29" spans="1:10">
      <c r="A29" s="7">
        <v>2006</v>
      </c>
      <c r="B29" s="46" t="s">
        <v>42</v>
      </c>
      <c r="C29" s="46"/>
      <c r="D29" s="46"/>
      <c r="E29" s="46"/>
      <c r="F29" s="46"/>
      <c r="G29" s="46"/>
      <c r="H29" s="6"/>
      <c r="I29" s="6"/>
      <c r="J29" s="25">
        <f>SUM(J30)</f>
        <v>2500</v>
      </c>
    </row>
    <row r="30" spans="1:10">
      <c r="A30" s="10" t="s">
        <v>43</v>
      </c>
      <c r="B30" s="48" t="s">
        <v>44</v>
      </c>
      <c r="C30" s="48"/>
      <c r="D30" s="48"/>
      <c r="E30" s="48"/>
      <c r="F30" s="48"/>
      <c r="G30" s="48"/>
      <c r="H30" s="12"/>
      <c r="I30" s="12"/>
      <c r="J30" s="29">
        <f>SUM(J31)</f>
        <v>2500</v>
      </c>
    </row>
    <row r="31" spans="1:10">
      <c r="A31" s="49"/>
      <c r="B31" s="12" t="s">
        <v>45</v>
      </c>
      <c r="C31" s="12"/>
      <c r="D31" s="12"/>
      <c r="E31" s="12"/>
      <c r="F31" s="12"/>
      <c r="G31" s="12"/>
      <c r="H31" s="50" t="s">
        <v>46</v>
      </c>
      <c r="I31" s="50"/>
      <c r="J31" s="17">
        <v>2500</v>
      </c>
    </row>
    <row r="32" spans="1:10">
      <c r="A32" s="7">
        <v>2009</v>
      </c>
      <c r="B32" s="46" t="s">
        <v>47</v>
      </c>
      <c r="C32" s="46"/>
      <c r="D32" s="46"/>
      <c r="E32" s="46"/>
      <c r="F32" s="46"/>
      <c r="G32" s="46"/>
      <c r="H32" s="12"/>
      <c r="I32" s="12"/>
      <c r="J32" s="25">
        <f>SUM(J33)</f>
        <v>46000</v>
      </c>
    </row>
    <row r="33" spans="1:10">
      <c r="A33" s="10" t="s">
        <v>48</v>
      </c>
      <c r="B33" s="51" t="s">
        <v>49</v>
      </c>
      <c r="C33" s="51"/>
      <c r="D33" s="51"/>
      <c r="E33" s="51"/>
      <c r="F33" s="51"/>
      <c r="G33" s="51"/>
      <c r="H33" s="12"/>
      <c r="I33" s="12"/>
      <c r="J33" s="29">
        <f>SUM(J34)</f>
        <v>46000</v>
      </c>
    </row>
    <row r="34" spans="1:10">
      <c r="A34" s="49"/>
      <c r="B34" s="12" t="s">
        <v>50</v>
      </c>
      <c r="C34" s="12"/>
      <c r="D34" s="12"/>
      <c r="E34" s="12"/>
      <c r="F34" s="12"/>
      <c r="G34" s="12"/>
      <c r="H34" s="52" t="s">
        <v>51</v>
      </c>
      <c r="I34" s="52"/>
      <c r="J34" s="17">
        <v>46000</v>
      </c>
    </row>
    <row r="35" spans="1:10">
      <c r="A35" s="7">
        <v>2018</v>
      </c>
      <c r="B35" s="8" t="s">
        <v>52</v>
      </c>
      <c r="C35" s="8"/>
      <c r="D35" s="8"/>
      <c r="E35" s="8"/>
      <c r="F35" s="8"/>
      <c r="G35" s="8"/>
      <c r="H35" s="46"/>
      <c r="I35" s="46"/>
      <c r="J35" s="25">
        <f>SUM(J36+J38)</f>
        <v>38482.050000000003</v>
      </c>
    </row>
    <row r="36" spans="1:10">
      <c r="A36" s="10" t="s">
        <v>53</v>
      </c>
      <c r="B36" s="11" t="s">
        <v>54</v>
      </c>
      <c r="C36" s="11"/>
      <c r="D36" s="11"/>
      <c r="E36" s="11"/>
      <c r="F36" s="11"/>
      <c r="G36" s="11"/>
      <c r="H36" s="12"/>
      <c r="I36" s="12"/>
      <c r="J36" s="29">
        <f>SUM(J37:J37)</f>
        <v>28482.05</v>
      </c>
    </row>
    <row r="37" spans="1:10">
      <c r="A37" s="10"/>
      <c r="B37" s="53" t="s">
        <v>55</v>
      </c>
      <c r="C37" s="53"/>
      <c r="D37" s="53"/>
      <c r="E37" s="53"/>
      <c r="F37" s="53"/>
      <c r="G37" s="53"/>
      <c r="H37" s="12" t="s">
        <v>56</v>
      </c>
      <c r="I37" s="12"/>
      <c r="J37" s="17">
        <v>28482.05</v>
      </c>
    </row>
    <row r="38" spans="1:10">
      <c r="A38" s="10" t="s">
        <v>57</v>
      </c>
      <c r="B38" s="11" t="s">
        <v>58</v>
      </c>
      <c r="C38" s="11"/>
      <c r="D38" s="11"/>
      <c r="E38" s="11"/>
      <c r="F38" s="11"/>
      <c r="G38" s="11"/>
      <c r="H38" s="51"/>
      <c r="I38" s="51"/>
      <c r="J38" s="29">
        <f>SUM(J39)</f>
        <v>10000</v>
      </c>
    </row>
    <row r="39" spans="1:10">
      <c r="A39" s="10"/>
      <c r="B39" s="14" t="s">
        <v>59</v>
      </c>
      <c r="C39" s="12"/>
      <c r="D39" s="12"/>
      <c r="E39" s="12"/>
      <c r="F39" s="12"/>
      <c r="G39" s="12"/>
      <c r="H39" s="12" t="s">
        <v>60</v>
      </c>
      <c r="I39" s="12"/>
      <c r="J39" s="17">
        <v>10000</v>
      </c>
    </row>
    <row r="40" spans="1:10">
      <c r="A40" s="7">
        <v>2019</v>
      </c>
      <c r="B40" s="8" t="s">
        <v>61</v>
      </c>
      <c r="C40" s="8"/>
      <c r="D40" s="8"/>
      <c r="E40" s="8"/>
      <c r="F40" s="8"/>
      <c r="G40" s="8"/>
      <c r="H40" s="12"/>
      <c r="I40" s="12"/>
      <c r="J40" s="25">
        <f>SUM(J42:J42)</f>
        <v>75181.81</v>
      </c>
    </row>
    <row r="41" spans="1:10">
      <c r="A41" s="10" t="s">
        <v>62</v>
      </c>
      <c r="B41" s="11" t="s">
        <v>63</v>
      </c>
      <c r="C41" s="11"/>
      <c r="D41" s="11"/>
      <c r="E41" s="11"/>
      <c r="F41" s="11"/>
      <c r="G41" s="11"/>
      <c r="H41" s="12"/>
      <c r="I41" s="12"/>
      <c r="J41" s="29">
        <f>SUM(J42:J42)</f>
        <v>75181.81</v>
      </c>
    </row>
    <row r="42" spans="1:10">
      <c r="A42" s="49"/>
      <c r="B42" s="14" t="s">
        <v>64</v>
      </c>
      <c r="C42" s="14"/>
      <c r="D42" s="14"/>
      <c r="E42" s="14"/>
      <c r="F42" s="14"/>
      <c r="G42" s="14"/>
      <c r="H42" s="12" t="s">
        <v>65</v>
      </c>
      <c r="I42" s="12"/>
      <c r="J42" s="17">
        <v>75181.81</v>
      </c>
    </row>
    <row r="43" spans="1:10">
      <c r="A43" s="54" t="s">
        <v>66</v>
      </c>
      <c r="B43" s="55"/>
      <c r="C43" s="55"/>
      <c r="D43" s="55"/>
      <c r="E43" s="55"/>
      <c r="F43" s="55"/>
      <c r="G43" s="55"/>
      <c r="H43" s="55"/>
      <c r="I43" s="56"/>
      <c r="J43" s="57">
        <f>SUM(J7+J15+J20+J24+J29+J32+J35+J40)</f>
        <v>291497.86</v>
      </c>
    </row>
  </sheetData>
  <mergeCells count="57">
    <mergeCell ref="B40:I40"/>
    <mergeCell ref="B41:I41"/>
    <mergeCell ref="B42:G42"/>
    <mergeCell ref="H42:I42"/>
    <mergeCell ref="A43:I43"/>
    <mergeCell ref="B35:I35"/>
    <mergeCell ref="B36:I36"/>
    <mergeCell ref="B37:G37"/>
    <mergeCell ref="H37:I37"/>
    <mergeCell ref="B38:I38"/>
    <mergeCell ref="B39:G39"/>
    <mergeCell ref="H39:I39"/>
    <mergeCell ref="B31:G31"/>
    <mergeCell ref="H31:I31"/>
    <mergeCell ref="B32:I32"/>
    <mergeCell ref="B33:I33"/>
    <mergeCell ref="B34:G34"/>
    <mergeCell ref="H34:I34"/>
    <mergeCell ref="B27:G27"/>
    <mergeCell ref="H27:I27"/>
    <mergeCell ref="B28:G28"/>
    <mergeCell ref="H28:I28"/>
    <mergeCell ref="B29:I29"/>
    <mergeCell ref="B30:I30"/>
    <mergeCell ref="B23:G23"/>
    <mergeCell ref="H23:I23"/>
    <mergeCell ref="B24:I24"/>
    <mergeCell ref="B25:I25"/>
    <mergeCell ref="B26:G26"/>
    <mergeCell ref="H26:I26"/>
    <mergeCell ref="B19:G19"/>
    <mergeCell ref="H19:I19"/>
    <mergeCell ref="B20:I20"/>
    <mergeCell ref="B21:I21"/>
    <mergeCell ref="B22:G22"/>
    <mergeCell ref="H22:I22"/>
    <mergeCell ref="B15:I15"/>
    <mergeCell ref="B16:I16"/>
    <mergeCell ref="B17:G17"/>
    <mergeCell ref="H17:I17"/>
    <mergeCell ref="B18:G18"/>
    <mergeCell ref="H18:I18"/>
    <mergeCell ref="B7:I7"/>
    <mergeCell ref="B8:I8"/>
    <mergeCell ref="B9:G9"/>
    <mergeCell ref="H9:I14"/>
    <mergeCell ref="B10:G10"/>
    <mergeCell ref="B11:G11"/>
    <mergeCell ref="B12:G12"/>
    <mergeCell ref="B13:G13"/>
    <mergeCell ref="B14:G14"/>
    <mergeCell ref="A2:G2"/>
    <mergeCell ref="A3:G3"/>
    <mergeCell ref="A4:G4"/>
    <mergeCell ref="A5:J5"/>
    <mergeCell ref="B6:G6"/>
    <mergeCell ref="H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Žunabović</dc:creator>
  <cp:lastModifiedBy>Katarina Žunabović</cp:lastModifiedBy>
  <dcterms:created xsi:type="dcterms:W3CDTF">2021-01-19T08:10:45Z</dcterms:created>
  <dcterms:modified xsi:type="dcterms:W3CDTF">2021-01-19T08:11:21Z</dcterms:modified>
</cp:coreProperties>
</file>